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5" sheetId="1" r:id="rId1"/>
  </sheets>
  <definedNames>
    <definedName name="BFT_Print_Titles" localSheetId="0">'Прил. 5'!$12:$14</definedName>
    <definedName name="LAST_CELL" localSheetId="0">'Прил. 5'!#REF!</definedName>
  </definedNames>
  <calcPr fullCalcOnLoad="1"/>
</workbook>
</file>

<file path=xl/sharedStrings.xml><?xml version="1.0" encoding="utf-8"?>
<sst xmlns="http://schemas.openxmlformats.org/spreadsheetml/2006/main" count="695" uniqueCount="282">
  <si>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</si>
  <si>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</si>
  <si>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</si>
  <si>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</si>
  <si>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</si>
  <si>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</si>
  <si>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</si>
  <si>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</si>
  <si>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</si>
  <si>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</si>
  <si>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</si>
  <si>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</si>
  <si>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</si>
  <si>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</si>
  <si>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</si>
  <si>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</si>
  <si>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</si>
  <si>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</si>
  <si>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</si>
  <si>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</si>
  <si>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</si>
  <si>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</si>
  <si>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</si>
  <si>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</si>
  <si>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</si>
  <si>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</si>
  <si>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</si>
  <si>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</si>
  <si>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</si>
  <si>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</si>
  <si>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</si>
  <si>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</si>
  <si>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</si>
  <si>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</si>
  <si>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</si>
  <si>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</si>
  <si>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</si>
  <si>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</si>
  <si>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</si>
  <si>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</si>
  <si>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</si>
  <si>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</si>
  <si>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</si>
  <si>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</si>
  <si>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</si>
  <si>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</si>
  <si>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</si>
  <si>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</si>
  <si>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</si>
  <si>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</si>
  <si>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</si>
  <si>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</si>
  <si>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</si>
  <si>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</si>
  <si>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</si>
  <si>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</si>
  <si>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</si>
  <si>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</si>
  <si>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</si>
  <si>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</si>
  <si>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</si>
  <si>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</si>
  <si>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</si>
  <si>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</si>
  <si>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</si>
  <si>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</si>
  <si>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</si>
  <si>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</si>
  <si>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</si>
  <si>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</si>
  <si>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</si>
  <si>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</si>
  <si>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</si>
  <si>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</si>
  <si>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</si>
  <si>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</si>
  <si>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</si>
  <si>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</si>
  <si>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</si>
  <si>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</si>
  <si>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</si>
  <si>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</si>
  <si>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</si>
  <si>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</si>
  <si>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</si>
  <si>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</si>
  <si>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</si>
  <si>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</si>
  <si>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</si>
  <si>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</si>
  <si>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</si>
  <si>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</si>
  <si>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</si>
  <si>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</si>
  <si>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</si>
  <si>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</si>
  <si>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</si>
  <si>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</si>
  <si>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</si>
  <si>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</si>
  <si>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</si>
  <si>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</si>
  <si>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</si>
  <si>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</si>
  <si>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</si>
  <si>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</si>
  <si>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</si>
  <si>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</si>
  <si>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</si>
  <si>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</si>
  <si>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</si>
  <si>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</si>
  <si>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</si>
  <si>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</si>
  <si>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</si>
  <si>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</si>
  <si>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</si>
  <si>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</si>
  <si>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</si>
  <si>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</si>
  <si>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</si>
  <si>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</si>
  <si>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</si>
  <si>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</si>
  <si>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</si>
  <si>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</si>
  <si>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</si>
  <si>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</si>
  <si>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</si>
  <si>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</si>
  <si>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</si>
  <si>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</si>
  <si>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</si>
  <si>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</si>
  <si>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</si>
  <si>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</si>
  <si>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</si>
  <si>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</si>
  <si>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</si>
  <si>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</si>
  <si>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</si>
  <si>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</si>
  <si>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</si>
  <si>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</si>
  <si>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</si>
  <si>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</si>
  <si>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</si>
  <si>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</si>
  <si>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</si>
  <si>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</si>
  <si>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</si>
  <si>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</si>
  <si>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</si>
  <si>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</si>
  <si>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</si>
  <si>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</si>
  <si>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</si>
  <si>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</si>
  <si>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</si>
  <si>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</si>
  <si>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</si>
  <si>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</si>
  <si>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</si>
  <si>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</si>
  <si>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</si>
  <si>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</si>
  <si>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</si>
  <si>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</si>
  <si>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</si>
  <si>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</si>
  <si>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</si>
  <si>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</si>
  <si>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</si>
  <si>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</si>
  <si>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</si>
  <si>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</si>
  <si>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</si>
  <si>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</si>
  <si>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853</t>
  </si>
  <si>
    <t>Уплата иных платежей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</si>
  <si>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</si>
  <si>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</si>
  <si>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</si>
  <si>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</si>
  <si>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</si>
  <si>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</si>
  <si>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</si>
  <si>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</si>
  <si>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</si>
  <si>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</si>
  <si>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</si>
  <si>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</si>
  <si>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</si>
  <si>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</si>
  <si>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ВСЕГО:</t>
  </si>
  <si>
    <t>Условно утвержденные расходы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</si>
  <si>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</si>
  <si>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</si>
  <si>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</si>
  <si>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</si>
  <si>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</si>
  <si>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</si>
  <si>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</si>
  <si>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</si>
  <si>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</si>
  <si>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</si>
  <si>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</si>
  <si>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</si>
  <si>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</si>
  <si>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</si>
  <si>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</si>
  <si>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</si>
  <si>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</si>
  <si>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0400</t>
  </si>
  <si>
    <t>0500</t>
  </si>
  <si>
    <t>0100</t>
  </si>
  <si>
    <t>1000</t>
  </si>
  <si>
    <t>0300</t>
  </si>
  <si>
    <t>0200</t>
  </si>
  <si>
    <t>2023 год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</si>
  <si>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</si>
  <si>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</si>
  <si>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</si>
  <si>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</si>
  <si>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</si>
  <si>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</si>
  <si>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</si>
  <si>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</si>
  <si>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</si>
  <si>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</si>
  <si>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</si>
  <si>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</si>
  <si>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</si>
  <si>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</si>
  <si>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</si>
  <si>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Приложение 5</t>
  </si>
  <si>
    <t>2024 год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</si>
  <si>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</si>
  <si>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</si>
  <si>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</si>
  <si>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</si>
  <si>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</si>
  <si>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2023 год и плановый период 2024-2025 годов</t>
  </si>
  <si>
    <t>2025 год</t>
  </si>
  <si>
    <t>0605</t>
  </si>
  <si>
    <t>0600</t>
  </si>
  <si>
    <t>06</t>
  </si>
  <si>
    <t>0130082060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</si>
  <si>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</si>
  <si>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</si>
  <si>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</si>
  <si>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24</t>
  </si>
  <si>
    <t>25</t>
  </si>
  <si>
    <t>26</t>
  </si>
  <si>
    <t>27</t>
  </si>
  <si>
    <t>28</t>
  </si>
  <si>
    <t>29</t>
  </si>
  <si>
    <t>30</t>
  </si>
  <si>
    <t>31</t>
  </si>
  <si>
    <t>73</t>
  </si>
  <si>
    <t>от 22.12.2022 № 1-24Р</t>
  </si>
  <si>
    <t>03100S4120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</si>
  <si>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</si>
  <si>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</si>
  <si>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Красноярского края, в рамках непрограммных расходов Администрации Лапшихинского сельсовета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</si>
  <si>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</si>
  <si>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</si>
  <si>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</si>
  <si>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</si>
  <si>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</si>
  <si>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</si>
  <si>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</si>
  <si>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</si>
  <si>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</si>
  <si>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</si>
  <si>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</si>
  <si>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</si>
  <si>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</si>
  <si>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</si>
  <si>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</si>
  <si>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</si>
  <si>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от 27.02. 2023 № 1-26Р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</si>
</sst>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" fontId="7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11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="120" zoomScaleNormal="120" zoomScalePageLayoutView="0" workbookViewId="0" topLeftCell="A1">
      <selection activeCell="E5" sqref="E5:I5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>
      <c r="A1" s="2"/>
      <c r="B1" s="3"/>
      <c r="C1" s="4"/>
      <c r="D1" s="4"/>
      <c r="E1" s="4"/>
      <c r="F1" s="4"/>
      <c r="G1" s="4"/>
      <c r="H1" s="4"/>
      <c r="I1" s="29"/>
    </row>
    <row r="2" spans="1:9" s="1" customFormat="1" ht="12.75">
      <c r="A2" s="7"/>
      <c r="B2" s="8"/>
      <c r="C2" s="9"/>
      <c r="D2" s="10"/>
      <c r="E2" s="37" t="s">
        <v>235</v>
      </c>
      <c r="F2" s="37"/>
      <c r="G2" s="37"/>
      <c r="H2" s="37"/>
      <c r="I2" s="37"/>
    </row>
    <row r="3" spans="1:9" s="1" customFormat="1" ht="12.75">
      <c r="A3" s="7"/>
      <c r="B3" s="8"/>
      <c r="C3" s="11"/>
      <c r="D3" s="11"/>
      <c r="E3" s="38" t="s">
        <v>196</v>
      </c>
      <c r="F3" s="38"/>
      <c r="G3" s="38"/>
      <c r="H3" s="38"/>
      <c r="I3" s="38"/>
    </row>
    <row r="4" spans="1:9" s="1" customFormat="1" ht="12.75">
      <c r="A4" s="7"/>
      <c r="B4" s="8"/>
      <c r="C4" s="12"/>
      <c r="D4" s="12"/>
      <c r="E4" s="38" t="s">
        <v>197</v>
      </c>
      <c r="F4" s="38"/>
      <c r="G4" s="38"/>
      <c r="H4" s="38"/>
      <c r="I4" s="38"/>
    </row>
    <row r="5" spans="1:9" s="1" customFormat="1" ht="12.75">
      <c r="A5" s="7"/>
      <c r="B5" s="8"/>
      <c r="C5" s="12"/>
      <c r="D5" s="12"/>
      <c r="E5" s="38" t="s">
        <v>281</v>
      </c>
      <c r="F5" s="38"/>
      <c r="G5" s="38"/>
      <c r="H5" s="38"/>
      <c r="I5" s="38"/>
    </row>
    <row r="6" spans="1:9" s="1" customFormat="1" ht="12.75">
      <c r="A6" s="7"/>
      <c r="B6" s="8"/>
      <c r="C6" s="9"/>
      <c r="D6" s="10"/>
      <c r="E6" s="37" t="s">
        <v>235</v>
      </c>
      <c r="F6" s="37"/>
      <c r="G6" s="37"/>
      <c r="H6" s="37"/>
      <c r="I6" s="37"/>
    </row>
    <row r="7" spans="1:9" s="1" customFormat="1" ht="12.75">
      <c r="A7" s="7"/>
      <c r="B7" s="8"/>
      <c r="C7" s="11"/>
      <c r="D7" s="11"/>
      <c r="E7" s="38" t="s">
        <v>196</v>
      </c>
      <c r="F7" s="38"/>
      <c r="G7" s="38"/>
      <c r="H7" s="38"/>
      <c r="I7" s="38"/>
    </row>
    <row r="8" spans="1:9" s="1" customFormat="1" ht="12.75">
      <c r="A8" s="7"/>
      <c r="B8" s="8"/>
      <c r="C8" s="12"/>
      <c r="D8" s="12"/>
      <c r="E8" s="38" t="s">
        <v>197</v>
      </c>
      <c r="F8" s="38"/>
      <c r="G8" s="38"/>
      <c r="H8" s="38"/>
      <c r="I8" s="38"/>
    </row>
    <row r="9" spans="1:9" s="1" customFormat="1" ht="12.75">
      <c r="A9" s="7"/>
      <c r="B9" s="8"/>
      <c r="C9" s="12"/>
      <c r="D9" s="12"/>
      <c r="E9" s="38" t="s">
        <v>260</v>
      </c>
      <c r="F9" s="38"/>
      <c r="G9" s="38"/>
      <c r="H9" s="38"/>
      <c r="I9" s="38"/>
    </row>
    <row r="10" spans="1:9" s="1" customFormat="1" ht="41.25" customHeight="1">
      <c r="A10" s="36" t="s">
        <v>242</v>
      </c>
      <c r="B10" s="36"/>
      <c r="C10" s="36"/>
      <c r="D10" s="36"/>
      <c r="E10" s="36"/>
      <c r="F10" s="36"/>
      <c r="G10" s="36"/>
      <c r="H10" s="36"/>
      <c r="I10" s="13"/>
    </row>
    <row r="11" spans="1:9" s="6" customFormat="1" ht="12.75">
      <c r="A11" s="2"/>
      <c r="B11" s="5"/>
      <c r="C11" s="2"/>
      <c r="D11" s="2"/>
      <c r="E11" s="2"/>
      <c r="F11" s="2"/>
      <c r="G11" s="2"/>
      <c r="H11" s="2"/>
      <c r="I11" s="14" t="s">
        <v>198</v>
      </c>
    </row>
    <row r="12" spans="1:9" ht="12.75">
      <c r="A12" s="34" t="s">
        <v>1</v>
      </c>
      <c r="B12" s="34" t="s">
        <v>3</v>
      </c>
      <c r="C12" s="33" t="s">
        <v>5</v>
      </c>
      <c r="D12" s="33"/>
      <c r="E12" s="33"/>
      <c r="F12" s="33"/>
      <c r="G12" s="33" t="s">
        <v>219</v>
      </c>
      <c r="H12" s="34" t="s">
        <v>236</v>
      </c>
      <c r="I12" s="34" t="s">
        <v>243</v>
      </c>
    </row>
    <row r="13" spans="1:9" ht="12.75">
      <c r="A13" s="35"/>
      <c r="B13" s="35"/>
      <c r="C13" s="15" t="s">
        <v>10</v>
      </c>
      <c r="D13" s="15" t="s">
        <v>12</v>
      </c>
      <c r="E13" s="15" t="s">
        <v>14</v>
      </c>
      <c r="F13" s="15" t="s">
        <v>15</v>
      </c>
      <c r="G13" s="33"/>
      <c r="H13" s="35"/>
      <c r="I13" s="35"/>
    </row>
    <row r="14" spans="1:9" ht="12.75">
      <c r="A14" s="17" t="s">
        <v>2</v>
      </c>
      <c r="B14" s="17" t="s">
        <v>4</v>
      </c>
      <c r="C14" s="17" t="s">
        <v>11</v>
      </c>
      <c r="D14" s="17" t="s">
        <v>13</v>
      </c>
      <c r="E14" s="17" t="s">
        <v>0</v>
      </c>
      <c r="F14" s="17" t="s">
        <v>16</v>
      </c>
      <c r="G14" s="17" t="s">
        <v>6</v>
      </c>
      <c r="H14" s="17" t="s">
        <v>7</v>
      </c>
      <c r="I14" s="17" t="s">
        <v>8</v>
      </c>
    </row>
    <row r="15" spans="1:9" ht="28.5" customHeight="1">
      <c r="A15" s="18" t="s">
        <v>2</v>
      </c>
      <c r="B15" s="19" t="s">
        <v>18</v>
      </c>
      <c r="C15" s="18" t="s">
        <v>17</v>
      </c>
      <c r="D15" s="18"/>
      <c r="E15" s="18"/>
      <c r="F15" s="18"/>
      <c r="G15" s="20">
        <f>G16+G25+G33</f>
        <v>1462135.1600000001</v>
      </c>
      <c r="H15" s="20">
        <f>H16+H25+H33</f>
        <v>1215434</v>
      </c>
      <c r="I15" s="20">
        <f>I16+I25+I33</f>
        <v>1190099</v>
      </c>
    </row>
    <row r="16" spans="1:9" ht="52.5" customHeight="1">
      <c r="A16" s="18" t="s">
        <v>4</v>
      </c>
      <c r="B16" s="19" t="s">
        <v>20</v>
      </c>
      <c r="C16" s="18" t="s">
        <v>19</v>
      </c>
      <c r="D16" s="18"/>
      <c r="E16" s="18"/>
      <c r="F16" s="18"/>
      <c r="G16" s="20">
        <f>G17+G21</f>
        <v>544145</v>
      </c>
      <c r="H16" s="20">
        <f>H17+H21</f>
        <v>455300</v>
      </c>
      <c r="I16" s="20">
        <f>I17+I21</f>
        <v>434520</v>
      </c>
    </row>
    <row r="17" spans="1:9" ht="78.75" customHeight="1">
      <c r="A17" s="18" t="s">
        <v>11</v>
      </c>
      <c r="B17" s="21" t="s">
        <v>22</v>
      </c>
      <c r="C17" s="18" t="s">
        <v>21</v>
      </c>
      <c r="D17" s="18"/>
      <c r="E17" s="18"/>
      <c r="F17" s="18"/>
      <c r="G17" s="20">
        <f aca="true" t="shared" si="0" ref="G17:I18">G18</f>
        <v>241300</v>
      </c>
      <c r="H17" s="20">
        <f t="shared" si="0"/>
        <v>255300</v>
      </c>
      <c r="I17" s="20">
        <f t="shared" si="0"/>
        <v>270200</v>
      </c>
    </row>
    <row r="18" spans="1:9" ht="12.75">
      <c r="A18" s="18" t="s">
        <v>13</v>
      </c>
      <c r="B18" s="19" t="s">
        <v>24</v>
      </c>
      <c r="C18" s="18" t="s">
        <v>21</v>
      </c>
      <c r="D18" s="18" t="s">
        <v>23</v>
      </c>
      <c r="E18" s="18"/>
      <c r="F18" s="18"/>
      <c r="G18" s="20">
        <f t="shared" si="0"/>
        <v>241300</v>
      </c>
      <c r="H18" s="20">
        <f t="shared" si="0"/>
        <v>255300</v>
      </c>
      <c r="I18" s="20">
        <f t="shared" si="0"/>
        <v>270200</v>
      </c>
    </row>
    <row r="19" spans="1:9" ht="12.75">
      <c r="A19" s="18" t="s">
        <v>0</v>
      </c>
      <c r="B19" s="19" t="s">
        <v>26</v>
      </c>
      <c r="C19" s="18" t="s">
        <v>21</v>
      </c>
      <c r="D19" s="18" t="s">
        <v>23</v>
      </c>
      <c r="E19" s="18" t="s">
        <v>25</v>
      </c>
      <c r="F19" s="18" t="s">
        <v>213</v>
      </c>
      <c r="G19" s="20">
        <f>G20</f>
        <v>241300</v>
      </c>
      <c r="H19" s="20">
        <f>H20</f>
        <v>255300</v>
      </c>
      <c r="I19" s="20">
        <f>I20</f>
        <v>270200</v>
      </c>
    </row>
    <row r="20" spans="1:9" ht="16.5" customHeight="1">
      <c r="A20" s="18" t="s">
        <v>16</v>
      </c>
      <c r="B20" s="19" t="s">
        <v>28</v>
      </c>
      <c r="C20" s="18" t="s">
        <v>21</v>
      </c>
      <c r="D20" s="18" t="s">
        <v>23</v>
      </c>
      <c r="E20" s="18" t="s">
        <v>25</v>
      </c>
      <c r="F20" s="18" t="s">
        <v>27</v>
      </c>
      <c r="G20" s="20">
        <v>241300</v>
      </c>
      <c r="H20" s="20">
        <v>255300</v>
      </c>
      <c r="I20" s="20">
        <v>270200</v>
      </c>
    </row>
    <row r="21" spans="1:9" ht="78.75" customHeight="1">
      <c r="A21" s="18" t="s">
        <v>6</v>
      </c>
      <c r="B21" s="21" t="s">
        <v>237</v>
      </c>
      <c r="C21" s="18" t="s">
        <v>29</v>
      </c>
      <c r="D21" s="18"/>
      <c r="E21" s="18"/>
      <c r="F21" s="18"/>
      <c r="G21" s="20">
        <f aca="true" t="shared" si="1" ref="G21:I22">G22</f>
        <v>302845</v>
      </c>
      <c r="H21" s="20">
        <f t="shared" si="1"/>
        <v>200000</v>
      </c>
      <c r="I21" s="20">
        <f t="shared" si="1"/>
        <v>164320</v>
      </c>
    </row>
    <row r="22" spans="1:9" ht="12.75">
      <c r="A22" s="18" t="s">
        <v>7</v>
      </c>
      <c r="B22" s="19" t="s">
        <v>24</v>
      </c>
      <c r="C22" s="18" t="s">
        <v>29</v>
      </c>
      <c r="D22" s="18" t="s">
        <v>23</v>
      </c>
      <c r="E22" s="18"/>
      <c r="F22" s="18"/>
      <c r="G22" s="20">
        <f t="shared" si="1"/>
        <v>302845</v>
      </c>
      <c r="H22" s="20">
        <f t="shared" si="1"/>
        <v>200000</v>
      </c>
      <c r="I22" s="20">
        <f t="shared" si="1"/>
        <v>164320</v>
      </c>
    </row>
    <row r="23" spans="1:9" ht="12.75">
      <c r="A23" s="18" t="s">
        <v>8</v>
      </c>
      <c r="B23" s="19" t="s">
        <v>26</v>
      </c>
      <c r="C23" s="18" t="s">
        <v>29</v>
      </c>
      <c r="D23" s="18" t="s">
        <v>23</v>
      </c>
      <c r="E23" s="18" t="s">
        <v>25</v>
      </c>
      <c r="F23" s="18" t="s">
        <v>213</v>
      </c>
      <c r="G23" s="20">
        <f>G24</f>
        <v>302845</v>
      </c>
      <c r="H23" s="20">
        <f>H24</f>
        <v>200000</v>
      </c>
      <c r="I23" s="20">
        <f>I24</f>
        <v>164320</v>
      </c>
    </row>
    <row r="24" spans="1:9" ht="14.25" customHeight="1">
      <c r="A24" s="18" t="s">
        <v>9</v>
      </c>
      <c r="B24" s="19" t="s">
        <v>28</v>
      </c>
      <c r="C24" s="18" t="s">
        <v>29</v>
      </c>
      <c r="D24" s="18" t="s">
        <v>23</v>
      </c>
      <c r="E24" s="18" t="s">
        <v>25</v>
      </c>
      <c r="F24" s="18" t="s">
        <v>27</v>
      </c>
      <c r="G24" s="20">
        <v>302845</v>
      </c>
      <c r="H24" s="20">
        <v>200000</v>
      </c>
      <c r="I24" s="20">
        <v>164320</v>
      </c>
    </row>
    <row r="25" spans="1:9" ht="52.5" customHeight="1">
      <c r="A25" s="18" t="s">
        <v>30</v>
      </c>
      <c r="B25" s="19" t="s">
        <v>33</v>
      </c>
      <c r="C25" s="18" t="s">
        <v>32</v>
      </c>
      <c r="D25" s="18"/>
      <c r="E25" s="18"/>
      <c r="F25" s="18"/>
      <c r="G25" s="20">
        <f aca="true" t="shared" si="2" ref="G25:I30">G26</f>
        <v>504039</v>
      </c>
      <c r="H25" s="20">
        <f t="shared" si="2"/>
        <v>504039</v>
      </c>
      <c r="I25" s="20">
        <f t="shared" si="2"/>
        <v>504039</v>
      </c>
    </row>
    <row r="26" spans="1:9" ht="65.25" customHeight="1">
      <c r="A26" s="18" t="s">
        <v>31</v>
      </c>
      <c r="B26" s="19" t="s">
        <v>36</v>
      </c>
      <c r="C26" s="18" t="s">
        <v>35</v>
      </c>
      <c r="D26" s="18"/>
      <c r="E26" s="18"/>
      <c r="F26" s="18"/>
      <c r="G26" s="20">
        <f>G30+G27</f>
        <v>504039</v>
      </c>
      <c r="H26" s="20">
        <f>H30+H27</f>
        <v>504039</v>
      </c>
      <c r="I26" s="20">
        <f>I30+I27</f>
        <v>504039</v>
      </c>
    </row>
    <row r="27" spans="1:9" ht="12.75">
      <c r="A27" s="18" t="s">
        <v>34</v>
      </c>
      <c r="B27" s="19" t="s">
        <v>24</v>
      </c>
      <c r="C27" s="18" t="s">
        <v>35</v>
      </c>
      <c r="D27" s="18" t="s">
        <v>23</v>
      </c>
      <c r="E27" s="18"/>
      <c r="F27" s="18"/>
      <c r="G27" s="20">
        <f t="shared" si="2"/>
        <v>10000</v>
      </c>
      <c r="H27" s="20">
        <f t="shared" si="2"/>
        <v>10000</v>
      </c>
      <c r="I27" s="20">
        <f t="shared" si="2"/>
        <v>10000</v>
      </c>
    </row>
    <row r="28" spans="1:9" ht="12.75">
      <c r="A28" s="18" t="s">
        <v>37</v>
      </c>
      <c r="B28" s="19" t="s">
        <v>40</v>
      </c>
      <c r="C28" s="18" t="s">
        <v>35</v>
      </c>
      <c r="D28" s="18" t="s">
        <v>23</v>
      </c>
      <c r="E28" s="18" t="s">
        <v>39</v>
      </c>
      <c r="F28" s="18" t="s">
        <v>214</v>
      </c>
      <c r="G28" s="20">
        <f>G29</f>
        <v>10000</v>
      </c>
      <c r="H28" s="20">
        <f>H29</f>
        <v>10000</v>
      </c>
      <c r="I28" s="20">
        <f>I29</f>
        <v>10000</v>
      </c>
    </row>
    <row r="29" spans="1:9" ht="12.75">
      <c r="A29" s="18" t="s">
        <v>38</v>
      </c>
      <c r="B29" s="19" t="s">
        <v>43</v>
      </c>
      <c r="C29" s="18" t="s">
        <v>35</v>
      </c>
      <c r="D29" s="18" t="s">
        <v>23</v>
      </c>
      <c r="E29" s="18" t="s">
        <v>39</v>
      </c>
      <c r="F29" s="18" t="s">
        <v>42</v>
      </c>
      <c r="G29" s="20">
        <v>10000</v>
      </c>
      <c r="H29" s="20">
        <v>10000</v>
      </c>
      <c r="I29" s="20">
        <v>10000</v>
      </c>
    </row>
    <row r="30" spans="1:9" ht="12.75">
      <c r="A30" s="18" t="s">
        <v>41</v>
      </c>
      <c r="B30" s="19" t="s">
        <v>234</v>
      </c>
      <c r="C30" s="18" t="s">
        <v>35</v>
      </c>
      <c r="D30" s="18" t="s">
        <v>233</v>
      </c>
      <c r="E30" s="18"/>
      <c r="F30" s="18"/>
      <c r="G30" s="20">
        <f t="shared" si="2"/>
        <v>494039</v>
      </c>
      <c r="H30" s="20">
        <f t="shared" si="2"/>
        <v>494039</v>
      </c>
      <c r="I30" s="20">
        <f t="shared" si="2"/>
        <v>494039</v>
      </c>
    </row>
    <row r="31" spans="1:9" ht="12.75">
      <c r="A31" s="18" t="s">
        <v>44</v>
      </c>
      <c r="B31" s="19" t="s">
        <v>40</v>
      </c>
      <c r="C31" s="18" t="s">
        <v>35</v>
      </c>
      <c r="D31" s="18" t="s">
        <v>233</v>
      </c>
      <c r="E31" s="18" t="s">
        <v>39</v>
      </c>
      <c r="F31" s="18" t="s">
        <v>214</v>
      </c>
      <c r="G31" s="20">
        <f>G32</f>
        <v>494039</v>
      </c>
      <c r="H31" s="20">
        <f>H32</f>
        <v>494039</v>
      </c>
      <c r="I31" s="20">
        <f>I32</f>
        <v>494039</v>
      </c>
    </row>
    <row r="32" spans="1:9" ht="12.75">
      <c r="A32" s="18" t="s">
        <v>45</v>
      </c>
      <c r="B32" s="19" t="s">
        <v>43</v>
      </c>
      <c r="C32" s="18" t="s">
        <v>35</v>
      </c>
      <c r="D32" s="18" t="s">
        <v>233</v>
      </c>
      <c r="E32" s="18" t="s">
        <v>39</v>
      </c>
      <c r="F32" s="18" t="s">
        <v>42</v>
      </c>
      <c r="G32" s="20">
        <v>494039</v>
      </c>
      <c r="H32" s="20">
        <v>494039</v>
      </c>
      <c r="I32" s="20">
        <v>494039</v>
      </c>
    </row>
    <row r="33" spans="1:9" ht="52.5" customHeight="1">
      <c r="A33" s="18" t="s">
        <v>48</v>
      </c>
      <c r="B33" s="19" t="s">
        <v>47</v>
      </c>
      <c r="C33" s="18" t="s">
        <v>46</v>
      </c>
      <c r="D33" s="18"/>
      <c r="E33" s="18"/>
      <c r="F33" s="18"/>
      <c r="G33" s="20">
        <f>G42+G46+G34+G38</f>
        <v>413951.16000000003</v>
      </c>
      <c r="H33" s="20">
        <f>H42+H46+H34+H38</f>
        <v>256095</v>
      </c>
      <c r="I33" s="20">
        <f>I42+I46+I34+I38</f>
        <v>251540</v>
      </c>
    </row>
    <row r="34" spans="1:9" ht="76.5" customHeight="1">
      <c r="A34" s="18" t="s">
        <v>49</v>
      </c>
      <c r="B34" s="32" t="s">
        <v>250</v>
      </c>
      <c r="C34" s="18" t="s">
        <v>247</v>
      </c>
      <c r="D34" s="18"/>
      <c r="E34" s="18"/>
      <c r="F34" s="18"/>
      <c r="G34" s="20">
        <f aca="true" t="shared" si="3" ref="G34:I35">G35</f>
        <v>239730</v>
      </c>
      <c r="H34" s="20">
        <f t="shared" si="3"/>
        <v>239730</v>
      </c>
      <c r="I34" s="20">
        <f t="shared" si="3"/>
        <v>239730</v>
      </c>
    </row>
    <row r="35" spans="1:9" ht="12.75">
      <c r="A35" s="18" t="s">
        <v>50</v>
      </c>
      <c r="B35" s="19" t="s">
        <v>24</v>
      </c>
      <c r="C35" s="18" t="s">
        <v>247</v>
      </c>
      <c r="D35" s="18" t="s">
        <v>23</v>
      </c>
      <c r="E35" s="18"/>
      <c r="F35" s="18"/>
      <c r="G35" s="20">
        <f t="shared" si="3"/>
        <v>239730</v>
      </c>
      <c r="H35" s="20">
        <f t="shared" si="3"/>
        <v>239730</v>
      </c>
      <c r="I35" s="20">
        <f t="shared" si="3"/>
        <v>239730</v>
      </c>
    </row>
    <row r="36" spans="1:9" ht="12.75">
      <c r="A36" s="18" t="s">
        <v>51</v>
      </c>
      <c r="B36" s="31" t="s">
        <v>248</v>
      </c>
      <c r="C36" s="18" t="s">
        <v>247</v>
      </c>
      <c r="D36" s="18" t="s">
        <v>23</v>
      </c>
      <c r="E36" s="18" t="s">
        <v>246</v>
      </c>
      <c r="F36" s="18" t="s">
        <v>245</v>
      </c>
      <c r="G36" s="20">
        <f>G37</f>
        <v>239730</v>
      </c>
      <c r="H36" s="20">
        <f>H37</f>
        <v>239730</v>
      </c>
      <c r="I36" s="20">
        <f>I37</f>
        <v>239730</v>
      </c>
    </row>
    <row r="37" spans="1:9" ht="12.75">
      <c r="A37" s="18" t="s">
        <v>52</v>
      </c>
      <c r="B37" s="31" t="s">
        <v>249</v>
      </c>
      <c r="C37" s="18" t="s">
        <v>247</v>
      </c>
      <c r="D37" s="18" t="s">
        <v>23</v>
      </c>
      <c r="E37" s="18" t="s">
        <v>246</v>
      </c>
      <c r="F37" s="18" t="s">
        <v>244</v>
      </c>
      <c r="G37" s="20">
        <v>239730</v>
      </c>
      <c r="H37" s="20">
        <v>239730</v>
      </c>
      <c r="I37" s="20">
        <v>239730</v>
      </c>
    </row>
    <row r="38" spans="1:9" ht="75.75" customHeight="1">
      <c r="A38" s="18" t="s">
        <v>251</v>
      </c>
      <c r="B38" s="21" t="s">
        <v>266</v>
      </c>
      <c r="C38" s="18" t="s">
        <v>265</v>
      </c>
      <c r="D38" s="18"/>
      <c r="E38" s="18"/>
      <c r="F38" s="18"/>
      <c r="G38" s="20">
        <f aca="true" t="shared" si="4" ref="G38:I39">G39</f>
        <v>1</v>
      </c>
      <c r="H38" s="20">
        <f t="shared" si="4"/>
        <v>0</v>
      </c>
      <c r="I38" s="20">
        <f t="shared" si="4"/>
        <v>0</v>
      </c>
    </row>
    <row r="39" spans="1:9" ht="12.75">
      <c r="A39" s="18" t="s">
        <v>252</v>
      </c>
      <c r="B39" s="19" t="s">
        <v>24</v>
      </c>
      <c r="C39" s="18" t="s">
        <v>265</v>
      </c>
      <c r="D39" s="18" t="s">
        <v>23</v>
      </c>
      <c r="E39" s="18"/>
      <c r="F39" s="18"/>
      <c r="G39" s="20">
        <f t="shared" si="4"/>
        <v>1</v>
      </c>
      <c r="H39" s="20">
        <f t="shared" si="4"/>
        <v>0</v>
      </c>
      <c r="I39" s="20">
        <f t="shared" si="4"/>
        <v>0</v>
      </c>
    </row>
    <row r="40" spans="1:9" ht="12.75">
      <c r="A40" s="18" t="s">
        <v>253</v>
      </c>
      <c r="B40" s="19" t="s">
        <v>40</v>
      </c>
      <c r="C40" s="18" t="s">
        <v>265</v>
      </c>
      <c r="D40" s="18" t="s">
        <v>23</v>
      </c>
      <c r="E40" s="18" t="s">
        <v>39</v>
      </c>
      <c r="F40" s="18" t="s">
        <v>214</v>
      </c>
      <c r="G40" s="20">
        <f>G41</f>
        <v>1</v>
      </c>
      <c r="H40" s="20">
        <f>H41</f>
        <v>0</v>
      </c>
      <c r="I40" s="20">
        <f>I41</f>
        <v>0</v>
      </c>
    </row>
    <row r="41" spans="1:9" ht="12.75">
      <c r="A41" s="18" t="s">
        <v>254</v>
      </c>
      <c r="B41" s="19" t="s">
        <v>43</v>
      </c>
      <c r="C41" s="18" t="s">
        <v>265</v>
      </c>
      <c r="D41" s="18" t="s">
        <v>23</v>
      </c>
      <c r="E41" s="18" t="s">
        <v>39</v>
      </c>
      <c r="F41" s="18" t="s">
        <v>42</v>
      </c>
      <c r="G41" s="20">
        <v>1</v>
      </c>
      <c r="H41" s="20">
        <v>0</v>
      </c>
      <c r="I41" s="20">
        <v>0</v>
      </c>
    </row>
    <row r="42" spans="1:9" ht="64.5" customHeight="1">
      <c r="A42" s="18" t="s">
        <v>255</v>
      </c>
      <c r="B42" s="19" t="s">
        <v>70</v>
      </c>
      <c r="C42" s="18" t="s">
        <v>69</v>
      </c>
      <c r="D42" s="18"/>
      <c r="E42" s="18"/>
      <c r="F42" s="18"/>
      <c r="G42" s="20">
        <f aca="true" t="shared" si="5" ref="G42:I43">G43</f>
        <v>124220.16</v>
      </c>
      <c r="H42" s="20">
        <f t="shared" si="5"/>
        <v>16365</v>
      </c>
      <c r="I42" s="20">
        <f t="shared" si="5"/>
        <v>11810</v>
      </c>
    </row>
    <row r="43" spans="1:9" ht="12.75">
      <c r="A43" s="18" t="s">
        <v>256</v>
      </c>
      <c r="B43" s="19" t="s">
        <v>24</v>
      </c>
      <c r="C43" s="18" t="s">
        <v>69</v>
      </c>
      <c r="D43" s="18" t="s">
        <v>23</v>
      </c>
      <c r="E43" s="18"/>
      <c r="F43" s="18"/>
      <c r="G43" s="20">
        <f t="shared" si="5"/>
        <v>124220.16</v>
      </c>
      <c r="H43" s="20">
        <f t="shared" si="5"/>
        <v>16365</v>
      </c>
      <c r="I43" s="20">
        <f t="shared" si="5"/>
        <v>11810</v>
      </c>
    </row>
    <row r="44" spans="1:9" ht="12.75">
      <c r="A44" s="18" t="s">
        <v>257</v>
      </c>
      <c r="B44" s="19" t="s">
        <v>40</v>
      </c>
      <c r="C44" s="18" t="s">
        <v>69</v>
      </c>
      <c r="D44" s="18" t="s">
        <v>23</v>
      </c>
      <c r="E44" s="18" t="s">
        <v>39</v>
      </c>
      <c r="F44" s="18" t="s">
        <v>214</v>
      </c>
      <c r="G44" s="20">
        <f>G45</f>
        <v>124220.16</v>
      </c>
      <c r="H44" s="20">
        <f>H45</f>
        <v>16365</v>
      </c>
      <c r="I44" s="20">
        <f>I45</f>
        <v>11810</v>
      </c>
    </row>
    <row r="45" spans="1:9" ht="12.75">
      <c r="A45" s="18" t="s">
        <v>258</v>
      </c>
      <c r="B45" s="19" t="s">
        <v>43</v>
      </c>
      <c r="C45" s="18" t="s">
        <v>69</v>
      </c>
      <c r="D45" s="18" t="s">
        <v>23</v>
      </c>
      <c r="E45" s="18" t="s">
        <v>39</v>
      </c>
      <c r="F45" s="18" t="s">
        <v>42</v>
      </c>
      <c r="G45" s="20">
        <v>124220.16</v>
      </c>
      <c r="H45" s="20">
        <v>16365</v>
      </c>
      <c r="I45" s="20">
        <v>11810</v>
      </c>
    </row>
    <row r="46" spans="1:9" ht="115.5" customHeight="1">
      <c r="A46" s="18" t="s">
        <v>57</v>
      </c>
      <c r="B46" s="21" t="s">
        <v>239</v>
      </c>
      <c r="C46" s="18" t="s">
        <v>238</v>
      </c>
      <c r="D46" s="18"/>
      <c r="E46" s="18"/>
      <c r="F46" s="18"/>
      <c r="G46" s="20">
        <f aca="true" t="shared" si="6" ref="G46:I47">G47</f>
        <v>50000</v>
      </c>
      <c r="H46" s="20">
        <f t="shared" si="6"/>
        <v>0</v>
      </c>
      <c r="I46" s="20">
        <f t="shared" si="6"/>
        <v>0</v>
      </c>
    </row>
    <row r="47" spans="1:9" ht="12.75">
      <c r="A47" s="18" t="s">
        <v>58</v>
      </c>
      <c r="B47" s="19" t="s">
        <v>24</v>
      </c>
      <c r="C47" s="18" t="s">
        <v>238</v>
      </c>
      <c r="D47" s="18" t="s">
        <v>23</v>
      </c>
      <c r="E47" s="18"/>
      <c r="F47" s="18"/>
      <c r="G47" s="20">
        <f t="shared" si="6"/>
        <v>50000</v>
      </c>
      <c r="H47" s="20">
        <f t="shared" si="6"/>
        <v>0</v>
      </c>
      <c r="I47" s="20">
        <f t="shared" si="6"/>
        <v>0</v>
      </c>
    </row>
    <row r="48" spans="1:9" ht="12.75">
      <c r="A48" s="18" t="s">
        <v>59</v>
      </c>
      <c r="B48" s="19" t="s">
        <v>40</v>
      </c>
      <c r="C48" s="18" t="s">
        <v>238</v>
      </c>
      <c r="D48" s="18" t="s">
        <v>23</v>
      </c>
      <c r="E48" s="18" t="s">
        <v>39</v>
      </c>
      <c r="F48" s="18" t="s">
        <v>214</v>
      </c>
      <c r="G48" s="20">
        <f>G49</f>
        <v>50000</v>
      </c>
      <c r="H48" s="20">
        <f>H49</f>
        <v>0</v>
      </c>
      <c r="I48" s="20">
        <f>I49</f>
        <v>0</v>
      </c>
    </row>
    <row r="49" spans="1:9" ht="12.75">
      <c r="A49" s="18" t="s">
        <v>60</v>
      </c>
      <c r="B49" s="19" t="s">
        <v>43</v>
      </c>
      <c r="C49" s="18" t="s">
        <v>238</v>
      </c>
      <c r="D49" s="18" t="s">
        <v>23</v>
      </c>
      <c r="E49" s="18" t="s">
        <v>39</v>
      </c>
      <c r="F49" s="18" t="s">
        <v>42</v>
      </c>
      <c r="G49" s="20">
        <v>50000</v>
      </c>
      <c r="H49" s="20">
        <v>0</v>
      </c>
      <c r="I49" s="20">
        <v>0</v>
      </c>
    </row>
    <row r="50" spans="1:9" ht="36.75" customHeight="1">
      <c r="A50" s="18" t="s">
        <v>61</v>
      </c>
      <c r="B50" s="19" t="s">
        <v>82</v>
      </c>
      <c r="C50" s="18" t="s">
        <v>81</v>
      </c>
      <c r="D50" s="18"/>
      <c r="E50" s="18"/>
      <c r="F50" s="18"/>
      <c r="G50" s="20">
        <f>G51</f>
        <v>1011060</v>
      </c>
      <c r="H50" s="20">
        <f>H51</f>
        <v>898330</v>
      </c>
      <c r="I50" s="20">
        <f>I51</f>
        <v>898330</v>
      </c>
    </row>
    <row r="51" spans="1:9" ht="45" customHeight="1">
      <c r="A51" s="18" t="s">
        <v>62</v>
      </c>
      <c r="B51" s="19" t="s">
        <v>85</v>
      </c>
      <c r="C51" s="18" t="s">
        <v>84</v>
      </c>
      <c r="D51" s="18"/>
      <c r="E51" s="18"/>
      <c r="F51" s="18"/>
      <c r="G51" s="20">
        <f>G52+G56+G60+G64</f>
        <v>1011060</v>
      </c>
      <c r="H51" s="20">
        <f>H52+H56+H60+H64</f>
        <v>898330</v>
      </c>
      <c r="I51" s="20">
        <f>I52+I56+I60+I64</f>
        <v>898330</v>
      </c>
    </row>
    <row r="52" spans="1:9" ht="90.75" customHeight="1">
      <c r="A52" s="18" t="s">
        <v>63</v>
      </c>
      <c r="B52" s="21" t="s">
        <v>88</v>
      </c>
      <c r="C52" s="18" t="s">
        <v>87</v>
      </c>
      <c r="D52" s="18"/>
      <c r="E52" s="18"/>
      <c r="F52" s="18"/>
      <c r="G52" s="20">
        <f aca="true" t="shared" si="7" ref="G52:I53">G53</f>
        <v>786830</v>
      </c>
      <c r="H52" s="20">
        <f t="shared" si="7"/>
        <v>786830</v>
      </c>
      <c r="I52" s="20">
        <f t="shared" si="7"/>
        <v>786830</v>
      </c>
    </row>
    <row r="53" spans="1:9" ht="12.75">
      <c r="A53" s="18" t="s">
        <v>64</v>
      </c>
      <c r="B53" s="19" t="s">
        <v>91</v>
      </c>
      <c r="C53" s="18" t="s">
        <v>87</v>
      </c>
      <c r="D53" s="18" t="s">
        <v>90</v>
      </c>
      <c r="E53" s="18"/>
      <c r="F53" s="18"/>
      <c r="G53" s="20">
        <f t="shared" si="7"/>
        <v>786830</v>
      </c>
      <c r="H53" s="20">
        <f t="shared" si="7"/>
        <v>786830</v>
      </c>
      <c r="I53" s="20">
        <f t="shared" si="7"/>
        <v>786830</v>
      </c>
    </row>
    <row r="54" spans="1:9" ht="15" customHeight="1">
      <c r="A54" s="18" t="s">
        <v>65</v>
      </c>
      <c r="B54" s="19" t="s">
        <v>94</v>
      </c>
      <c r="C54" s="18" t="s">
        <v>87</v>
      </c>
      <c r="D54" s="18" t="s">
        <v>90</v>
      </c>
      <c r="E54" s="18" t="s">
        <v>93</v>
      </c>
      <c r="F54" s="18" t="s">
        <v>215</v>
      </c>
      <c r="G54" s="20">
        <f>G55</f>
        <v>786830</v>
      </c>
      <c r="H54" s="20">
        <f>H55</f>
        <v>786830</v>
      </c>
      <c r="I54" s="20">
        <f>I55</f>
        <v>786830</v>
      </c>
    </row>
    <row r="55" spans="1:9" ht="12.75">
      <c r="A55" s="18" t="s">
        <v>66</v>
      </c>
      <c r="B55" s="19" t="s">
        <v>97</v>
      </c>
      <c r="C55" s="18" t="s">
        <v>87</v>
      </c>
      <c r="D55" s="18" t="s">
        <v>90</v>
      </c>
      <c r="E55" s="18" t="s">
        <v>93</v>
      </c>
      <c r="F55" s="18" t="s">
        <v>96</v>
      </c>
      <c r="G55" s="20">
        <v>786830</v>
      </c>
      <c r="H55" s="20">
        <v>786830</v>
      </c>
      <c r="I55" s="20">
        <v>786830</v>
      </c>
    </row>
    <row r="56" spans="1:9" ht="54" customHeight="1">
      <c r="A56" s="18" t="s">
        <v>67</v>
      </c>
      <c r="B56" s="19" t="s">
        <v>101</v>
      </c>
      <c r="C56" s="18" t="s">
        <v>100</v>
      </c>
      <c r="D56" s="18"/>
      <c r="E56" s="18"/>
      <c r="F56" s="18"/>
      <c r="G56" s="20">
        <f aca="true" t="shared" si="8" ref="G56:I57">G57</f>
        <v>212730</v>
      </c>
      <c r="H56" s="20">
        <f t="shared" si="8"/>
        <v>100000</v>
      </c>
      <c r="I56" s="20">
        <f t="shared" si="8"/>
        <v>100000</v>
      </c>
    </row>
    <row r="57" spans="1:9" ht="15.75" customHeight="1">
      <c r="A57" s="18" t="s">
        <v>68</v>
      </c>
      <c r="B57" s="19" t="s">
        <v>104</v>
      </c>
      <c r="C57" s="18" t="s">
        <v>100</v>
      </c>
      <c r="D57" s="18" t="s">
        <v>103</v>
      </c>
      <c r="E57" s="18"/>
      <c r="F57" s="18"/>
      <c r="G57" s="20">
        <f t="shared" si="8"/>
        <v>212730</v>
      </c>
      <c r="H57" s="20">
        <f t="shared" si="8"/>
        <v>100000</v>
      </c>
      <c r="I57" s="20">
        <f t="shared" si="8"/>
        <v>100000</v>
      </c>
    </row>
    <row r="58" spans="1:9" ht="12.75">
      <c r="A58" s="18" t="s">
        <v>71</v>
      </c>
      <c r="B58" s="19" t="s">
        <v>106</v>
      </c>
      <c r="C58" s="18" t="s">
        <v>100</v>
      </c>
      <c r="D58" s="18" t="s">
        <v>103</v>
      </c>
      <c r="E58" s="18" t="s">
        <v>9</v>
      </c>
      <c r="F58" s="18" t="s">
        <v>216</v>
      </c>
      <c r="G58" s="20">
        <f>G59</f>
        <v>212730</v>
      </c>
      <c r="H58" s="20">
        <f>H59</f>
        <v>100000</v>
      </c>
      <c r="I58" s="20">
        <f>I59</f>
        <v>100000</v>
      </c>
    </row>
    <row r="59" spans="1:9" ht="12.75">
      <c r="A59" s="18" t="s">
        <v>72</v>
      </c>
      <c r="B59" s="19" t="s">
        <v>109</v>
      </c>
      <c r="C59" s="18" t="s">
        <v>100</v>
      </c>
      <c r="D59" s="18" t="s">
        <v>103</v>
      </c>
      <c r="E59" s="18" t="s">
        <v>9</v>
      </c>
      <c r="F59" s="18" t="s">
        <v>108</v>
      </c>
      <c r="G59" s="20">
        <v>212730</v>
      </c>
      <c r="H59" s="20">
        <v>100000</v>
      </c>
      <c r="I59" s="20">
        <v>100000</v>
      </c>
    </row>
    <row r="60" spans="1:9" ht="77.25" customHeight="1">
      <c r="A60" s="18" t="s">
        <v>73</v>
      </c>
      <c r="B60" s="21" t="s">
        <v>113</v>
      </c>
      <c r="C60" s="18" t="s">
        <v>112</v>
      </c>
      <c r="D60" s="18"/>
      <c r="E60" s="18"/>
      <c r="F60" s="18"/>
      <c r="G60" s="20">
        <f aca="true" t="shared" si="9" ref="G60:I61">G61</f>
        <v>11000</v>
      </c>
      <c r="H60" s="20">
        <f t="shared" si="9"/>
        <v>11000</v>
      </c>
      <c r="I60" s="20">
        <f t="shared" si="9"/>
        <v>11000</v>
      </c>
    </row>
    <row r="61" spans="1:9" ht="12.75">
      <c r="A61" s="18" t="s">
        <v>74</v>
      </c>
      <c r="B61" s="19" t="s">
        <v>24</v>
      </c>
      <c r="C61" s="18" t="s">
        <v>112</v>
      </c>
      <c r="D61" s="18" t="s">
        <v>23</v>
      </c>
      <c r="E61" s="18"/>
      <c r="F61" s="18"/>
      <c r="G61" s="20">
        <f t="shared" si="9"/>
        <v>11000</v>
      </c>
      <c r="H61" s="20">
        <f t="shared" si="9"/>
        <v>11000</v>
      </c>
      <c r="I61" s="20">
        <f t="shared" si="9"/>
        <v>11000</v>
      </c>
    </row>
    <row r="62" spans="1:9" ht="14.25" customHeight="1">
      <c r="A62" s="18" t="s">
        <v>75</v>
      </c>
      <c r="B62" s="19" t="s">
        <v>94</v>
      </c>
      <c r="C62" s="18" t="s">
        <v>112</v>
      </c>
      <c r="D62" s="18" t="s">
        <v>23</v>
      </c>
      <c r="E62" s="18" t="s">
        <v>93</v>
      </c>
      <c r="F62" s="18" t="s">
        <v>215</v>
      </c>
      <c r="G62" s="20">
        <f>G63</f>
        <v>11000</v>
      </c>
      <c r="H62" s="20">
        <f>H63</f>
        <v>11000</v>
      </c>
      <c r="I62" s="20">
        <f>I63</f>
        <v>11000</v>
      </c>
    </row>
    <row r="63" spans="1:9" ht="12.75">
      <c r="A63" s="18" t="s">
        <v>76</v>
      </c>
      <c r="B63" s="19" t="s">
        <v>97</v>
      </c>
      <c r="C63" s="18" t="s">
        <v>112</v>
      </c>
      <c r="D63" s="18" t="s">
        <v>23</v>
      </c>
      <c r="E63" s="18" t="s">
        <v>93</v>
      </c>
      <c r="F63" s="18" t="s">
        <v>96</v>
      </c>
      <c r="G63" s="20">
        <v>11000</v>
      </c>
      <c r="H63" s="20">
        <v>11000</v>
      </c>
      <c r="I63" s="20">
        <v>11000</v>
      </c>
    </row>
    <row r="64" spans="1:9" ht="65.25" customHeight="1">
      <c r="A64" s="18" t="s">
        <v>77</v>
      </c>
      <c r="B64" s="21" t="s">
        <v>117</v>
      </c>
      <c r="C64" s="18" t="s">
        <v>116</v>
      </c>
      <c r="D64" s="18"/>
      <c r="E64" s="18"/>
      <c r="F64" s="18"/>
      <c r="G64" s="20">
        <f aca="true" t="shared" si="10" ref="G64:I65">G65</f>
        <v>500</v>
      </c>
      <c r="H64" s="20">
        <f t="shared" si="10"/>
        <v>500</v>
      </c>
      <c r="I64" s="20">
        <f t="shared" si="10"/>
        <v>500</v>
      </c>
    </row>
    <row r="65" spans="1:9" ht="12.75">
      <c r="A65" s="18" t="s">
        <v>78</v>
      </c>
      <c r="B65" s="19" t="s">
        <v>24</v>
      </c>
      <c r="C65" s="18" t="s">
        <v>116</v>
      </c>
      <c r="D65" s="18" t="s">
        <v>23</v>
      </c>
      <c r="E65" s="18"/>
      <c r="F65" s="18"/>
      <c r="G65" s="20">
        <f t="shared" si="10"/>
        <v>500</v>
      </c>
      <c r="H65" s="20">
        <f t="shared" si="10"/>
        <v>500</v>
      </c>
      <c r="I65" s="20">
        <f t="shared" si="10"/>
        <v>500</v>
      </c>
    </row>
    <row r="66" spans="1:9" ht="15" customHeight="1">
      <c r="A66" s="18" t="s">
        <v>79</v>
      </c>
      <c r="B66" s="19" t="s">
        <v>94</v>
      </c>
      <c r="C66" s="18" t="s">
        <v>116</v>
      </c>
      <c r="D66" s="18" t="s">
        <v>23</v>
      </c>
      <c r="E66" s="18" t="s">
        <v>93</v>
      </c>
      <c r="F66" s="18" t="s">
        <v>215</v>
      </c>
      <c r="G66" s="20">
        <f>G67</f>
        <v>500</v>
      </c>
      <c r="H66" s="20">
        <f>H67</f>
        <v>500</v>
      </c>
      <c r="I66" s="20">
        <f>I67</f>
        <v>500</v>
      </c>
    </row>
    <row r="67" spans="1:9" ht="12.75">
      <c r="A67" s="18" t="s">
        <v>80</v>
      </c>
      <c r="B67" s="19" t="s">
        <v>97</v>
      </c>
      <c r="C67" s="18" t="s">
        <v>116</v>
      </c>
      <c r="D67" s="18" t="s">
        <v>23</v>
      </c>
      <c r="E67" s="18" t="s">
        <v>93</v>
      </c>
      <c r="F67" s="18" t="s">
        <v>96</v>
      </c>
      <c r="G67" s="20">
        <v>500</v>
      </c>
      <c r="H67" s="20">
        <v>500</v>
      </c>
      <c r="I67" s="20">
        <v>500</v>
      </c>
    </row>
    <row r="68" spans="1:9" ht="39.75" customHeight="1">
      <c r="A68" s="18" t="s">
        <v>83</v>
      </c>
      <c r="B68" s="19" t="s">
        <v>120</v>
      </c>
      <c r="C68" s="18" t="s">
        <v>119</v>
      </c>
      <c r="D68" s="18"/>
      <c r="E68" s="18"/>
      <c r="F68" s="18"/>
      <c r="G68" s="20">
        <f>G69+G91</f>
        <v>1710837</v>
      </c>
      <c r="H68" s="20">
        <f>H69+H91</f>
        <v>1661284</v>
      </c>
      <c r="I68" s="20">
        <f>I69+I91</f>
        <v>1566584</v>
      </c>
    </row>
    <row r="69" spans="1:9" ht="66" customHeight="1">
      <c r="A69" s="18" t="s">
        <v>86</v>
      </c>
      <c r="B69" s="19" t="s">
        <v>123</v>
      </c>
      <c r="C69" s="18" t="s">
        <v>122</v>
      </c>
      <c r="D69" s="18"/>
      <c r="E69" s="18"/>
      <c r="F69" s="18"/>
      <c r="G69" s="20">
        <f>G70+G87+G83</f>
        <v>1708337</v>
      </c>
      <c r="H69" s="20">
        <f>H70+H87+H83</f>
        <v>1658784</v>
      </c>
      <c r="I69" s="20">
        <f>I70+I87+I83</f>
        <v>1564084</v>
      </c>
    </row>
    <row r="70" spans="1:9" ht="80.25" customHeight="1">
      <c r="A70" s="18" t="s">
        <v>89</v>
      </c>
      <c r="B70" s="21" t="s">
        <v>139</v>
      </c>
      <c r="C70" s="18" t="s">
        <v>138</v>
      </c>
      <c r="D70" s="18"/>
      <c r="E70" s="18"/>
      <c r="F70" s="18"/>
      <c r="G70" s="20">
        <f>G71+G74+G80+G77</f>
        <v>1475811</v>
      </c>
      <c r="H70" s="20">
        <f>H71+H74+H80+H77</f>
        <v>1409310</v>
      </c>
      <c r="I70" s="20">
        <f>I71+I74+I80+I77</f>
        <v>1409031</v>
      </c>
    </row>
    <row r="71" spans="1:9" ht="15.75" customHeight="1">
      <c r="A71" s="18" t="s">
        <v>92</v>
      </c>
      <c r="B71" s="19" t="s">
        <v>54</v>
      </c>
      <c r="C71" s="18" t="s">
        <v>138</v>
      </c>
      <c r="D71" s="18" t="s">
        <v>53</v>
      </c>
      <c r="E71" s="18"/>
      <c r="F71" s="18"/>
      <c r="G71" s="20">
        <f aca="true" t="shared" si="11" ref="G71:I72">G72</f>
        <v>623714</v>
      </c>
      <c r="H71" s="20">
        <f t="shared" si="11"/>
        <v>586730</v>
      </c>
      <c r="I71" s="20">
        <f t="shared" si="11"/>
        <v>586730</v>
      </c>
    </row>
    <row r="72" spans="1:9" ht="28.5" customHeight="1">
      <c r="A72" s="18" t="s">
        <v>95</v>
      </c>
      <c r="B72" s="19" t="s">
        <v>128</v>
      </c>
      <c r="C72" s="18" t="s">
        <v>138</v>
      </c>
      <c r="D72" s="18" t="s">
        <v>53</v>
      </c>
      <c r="E72" s="18" t="s">
        <v>127</v>
      </c>
      <c r="F72" s="18" t="s">
        <v>217</v>
      </c>
      <c r="G72" s="20">
        <f t="shared" si="11"/>
        <v>623714</v>
      </c>
      <c r="H72" s="20">
        <f t="shared" si="11"/>
        <v>586730</v>
      </c>
      <c r="I72" s="20">
        <f t="shared" si="11"/>
        <v>586730</v>
      </c>
    </row>
    <row r="73" spans="1:9" ht="12.75">
      <c r="A73" s="18" t="s">
        <v>98</v>
      </c>
      <c r="B73" s="19" t="s">
        <v>131</v>
      </c>
      <c r="C73" s="18" t="s">
        <v>138</v>
      </c>
      <c r="D73" s="18" t="s">
        <v>53</v>
      </c>
      <c r="E73" s="18" t="s">
        <v>127</v>
      </c>
      <c r="F73" s="18" t="s">
        <v>130</v>
      </c>
      <c r="G73" s="30">
        <v>623714</v>
      </c>
      <c r="H73" s="30">
        <v>586730</v>
      </c>
      <c r="I73" s="30">
        <v>586730</v>
      </c>
    </row>
    <row r="74" spans="1:9" ht="39.75" customHeight="1">
      <c r="A74" s="18" t="s">
        <v>99</v>
      </c>
      <c r="B74" s="19" t="s">
        <v>56</v>
      </c>
      <c r="C74" s="18" t="s">
        <v>138</v>
      </c>
      <c r="D74" s="18" t="s">
        <v>55</v>
      </c>
      <c r="E74" s="18"/>
      <c r="F74" s="18"/>
      <c r="G74" s="20">
        <f aca="true" t="shared" si="12" ref="G74:I75">G75</f>
        <v>147644.99</v>
      </c>
      <c r="H74" s="20">
        <f t="shared" si="12"/>
        <v>177190</v>
      </c>
      <c r="I74" s="20">
        <f t="shared" si="12"/>
        <v>177190</v>
      </c>
    </row>
    <row r="75" spans="1:9" ht="25.5" customHeight="1">
      <c r="A75" s="18" t="s">
        <v>102</v>
      </c>
      <c r="B75" s="19" t="s">
        <v>128</v>
      </c>
      <c r="C75" s="18" t="s">
        <v>138</v>
      </c>
      <c r="D75" s="18" t="s">
        <v>55</v>
      </c>
      <c r="E75" s="18" t="s">
        <v>127</v>
      </c>
      <c r="F75" s="18" t="s">
        <v>217</v>
      </c>
      <c r="G75" s="20">
        <f t="shared" si="12"/>
        <v>147644.99</v>
      </c>
      <c r="H75" s="20">
        <f t="shared" si="12"/>
        <v>177190</v>
      </c>
      <c r="I75" s="20">
        <f t="shared" si="12"/>
        <v>177190</v>
      </c>
    </row>
    <row r="76" spans="1:9" ht="12.75">
      <c r="A76" s="18" t="s">
        <v>105</v>
      </c>
      <c r="B76" s="19" t="s">
        <v>131</v>
      </c>
      <c r="C76" s="18" t="s">
        <v>138</v>
      </c>
      <c r="D76" s="18" t="s">
        <v>55</v>
      </c>
      <c r="E76" s="18" t="s">
        <v>127</v>
      </c>
      <c r="F76" s="18" t="s">
        <v>130</v>
      </c>
      <c r="G76" s="20">
        <v>147644.99</v>
      </c>
      <c r="H76" s="20">
        <v>177190</v>
      </c>
      <c r="I76" s="20">
        <v>177190</v>
      </c>
    </row>
    <row r="77" spans="1:9" ht="12.75">
      <c r="A77" s="18" t="s">
        <v>107</v>
      </c>
      <c r="B77" s="19" t="s">
        <v>24</v>
      </c>
      <c r="C77" s="18" t="s">
        <v>138</v>
      </c>
      <c r="D77" s="18" t="s">
        <v>23</v>
      </c>
      <c r="E77" s="18"/>
      <c r="F77" s="18"/>
      <c r="G77" s="20">
        <f aca="true" t="shared" si="13" ref="G77:I78">G78</f>
        <v>119874</v>
      </c>
      <c r="H77" s="20">
        <f t="shared" si="13"/>
        <v>101526</v>
      </c>
      <c r="I77" s="20">
        <f t="shared" si="13"/>
        <v>101247</v>
      </c>
    </row>
    <row r="78" spans="1:9" ht="28.5" customHeight="1">
      <c r="A78" s="18" t="s">
        <v>110</v>
      </c>
      <c r="B78" s="19" t="s">
        <v>128</v>
      </c>
      <c r="C78" s="18" t="s">
        <v>138</v>
      </c>
      <c r="D78" s="18" t="s">
        <v>23</v>
      </c>
      <c r="E78" s="18" t="s">
        <v>127</v>
      </c>
      <c r="F78" s="18" t="s">
        <v>217</v>
      </c>
      <c r="G78" s="20">
        <f t="shared" si="13"/>
        <v>119874</v>
      </c>
      <c r="H78" s="20">
        <f t="shared" si="13"/>
        <v>101526</v>
      </c>
      <c r="I78" s="20">
        <f t="shared" si="13"/>
        <v>101247</v>
      </c>
    </row>
    <row r="79" spans="1:9" ht="12.75">
      <c r="A79" s="18" t="s">
        <v>111</v>
      </c>
      <c r="B79" s="19" t="s">
        <v>131</v>
      </c>
      <c r="C79" s="18" t="s">
        <v>138</v>
      </c>
      <c r="D79" s="18" t="s">
        <v>23</v>
      </c>
      <c r="E79" s="18" t="s">
        <v>127</v>
      </c>
      <c r="F79" s="18" t="s">
        <v>130</v>
      </c>
      <c r="G79" s="20">
        <v>119874</v>
      </c>
      <c r="H79" s="20">
        <v>101526</v>
      </c>
      <c r="I79" s="20">
        <v>101247</v>
      </c>
    </row>
    <row r="80" spans="1:9" ht="12.75">
      <c r="A80" s="18" t="s">
        <v>114</v>
      </c>
      <c r="B80" s="19" t="s">
        <v>234</v>
      </c>
      <c r="C80" s="18" t="s">
        <v>138</v>
      </c>
      <c r="D80" s="18" t="s">
        <v>233</v>
      </c>
      <c r="E80" s="18"/>
      <c r="F80" s="18"/>
      <c r="G80" s="20">
        <f aca="true" t="shared" si="14" ref="G80:I81">G81</f>
        <v>584578.01</v>
      </c>
      <c r="H80" s="20">
        <f t="shared" si="14"/>
        <v>543864</v>
      </c>
      <c r="I80" s="20">
        <f t="shared" si="14"/>
        <v>543864</v>
      </c>
    </row>
    <row r="81" spans="1:9" ht="28.5" customHeight="1">
      <c r="A81" s="18" t="s">
        <v>115</v>
      </c>
      <c r="B81" s="19" t="s">
        <v>128</v>
      </c>
      <c r="C81" s="18" t="s">
        <v>138</v>
      </c>
      <c r="D81" s="18" t="s">
        <v>233</v>
      </c>
      <c r="E81" s="18" t="s">
        <v>127</v>
      </c>
      <c r="F81" s="18" t="s">
        <v>217</v>
      </c>
      <c r="G81" s="20">
        <f t="shared" si="14"/>
        <v>584578.01</v>
      </c>
      <c r="H81" s="20">
        <f t="shared" si="14"/>
        <v>543864</v>
      </c>
      <c r="I81" s="20">
        <f t="shared" si="14"/>
        <v>543864</v>
      </c>
    </row>
    <row r="82" spans="1:9" ht="12.75">
      <c r="A82" s="18" t="s">
        <v>220</v>
      </c>
      <c r="B82" s="19" t="s">
        <v>131</v>
      </c>
      <c r="C82" s="18" t="s">
        <v>138</v>
      </c>
      <c r="D82" s="18" t="s">
        <v>233</v>
      </c>
      <c r="E82" s="18" t="s">
        <v>127</v>
      </c>
      <c r="F82" s="18" t="s">
        <v>130</v>
      </c>
      <c r="G82" s="20">
        <v>584578.01</v>
      </c>
      <c r="H82" s="20">
        <v>543864</v>
      </c>
      <c r="I82" s="20">
        <v>543864</v>
      </c>
    </row>
    <row r="83" spans="1:9" ht="78.75" customHeight="1">
      <c r="A83" s="18" t="s">
        <v>221</v>
      </c>
      <c r="B83" s="21" t="s">
        <v>145</v>
      </c>
      <c r="C83" s="18" t="s">
        <v>144</v>
      </c>
      <c r="D83" s="18"/>
      <c r="E83" s="18"/>
      <c r="F83" s="18"/>
      <c r="G83" s="20">
        <f aca="true" t="shared" si="15" ref="G83:I84">G84</f>
        <v>150000</v>
      </c>
      <c r="H83" s="20">
        <f t="shared" si="15"/>
        <v>200000</v>
      </c>
      <c r="I83" s="20">
        <f t="shared" si="15"/>
        <v>100000</v>
      </c>
    </row>
    <row r="84" spans="1:9" ht="12.75">
      <c r="A84" s="18" t="s">
        <v>222</v>
      </c>
      <c r="B84" s="19" t="s">
        <v>24</v>
      </c>
      <c r="C84" s="18" t="s">
        <v>144</v>
      </c>
      <c r="D84" s="18" t="s">
        <v>23</v>
      </c>
      <c r="E84" s="18"/>
      <c r="F84" s="18"/>
      <c r="G84" s="20">
        <f t="shared" si="15"/>
        <v>150000</v>
      </c>
      <c r="H84" s="20">
        <f t="shared" si="15"/>
        <v>200000</v>
      </c>
      <c r="I84" s="20">
        <f t="shared" si="15"/>
        <v>100000</v>
      </c>
    </row>
    <row r="85" spans="1:9" ht="25.5" customHeight="1">
      <c r="A85" s="18" t="s">
        <v>223</v>
      </c>
      <c r="B85" s="19" t="s">
        <v>128</v>
      </c>
      <c r="C85" s="18" t="s">
        <v>144</v>
      </c>
      <c r="D85" s="18" t="s">
        <v>23</v>
      </c>
      <c r="E85" s="18" t="s">
        <v>127</v>
      </c>
      <c r="F85" s="18" t="s">
        <v>217</v>
      </c>
      <c r="G85" s="20">
        <f>G86</f>
        <v>150000</v>
      </c>
      <c r="H85" s="20">
        <f>H86</f>
        <v>200000</v>
      </c>
      <c r="I85" s="20">
        <f>I86</f>
        <v>100000</v>
      </c>
    </row>
    <row r="86" spans="1:9" ht="12.75">
      <c r="A86" s="18" t="s">
        <v>224</v>
      </c>
      <c r="B86" s="19" t="s">
        <v>131</v>
      </c>
      <c r="C86" s="18" t="s">
        <v>144</v>
      </c>
      <c r="D86" s="18" t="s">
        <v>23</v>
      </c>
      <c r="E86" s="18" t="s">
        <v>127</v>
      </c>
      <c r="F86" s="18" t="s">
        <v>130</v>
      </c>
      <c r="G86" s="20">
        <v>150000</v>
      </c>
      <c r="H86" s="20">
        <v>200000</v>
      </c>
      <c r="I86" s="20">
        <v>100000</v>
      </c>
    </row>
    <row r="87" spans="1:9" ht="78.75" customHeight="1">
      <c r="A87" s="18" t="s">
        <v>259</v>
      </c>
      <c r="B87" s="21" t="s">
        <v>262</v>
      </c>
      <c r="C87" s="18" t="s">
        <v>261</v>
      </c>
      <c r="D87" s="18"/>
      <c r="E87" s="18"/>
      <c r="F87" s="18"/>
      <c r="G87" s="20">
        <f aca="true" t="shared" si="16" ref="G87:I88">G88</f>
        <v>82526</v>
      </c>
      <c r="H87" s="20">
        <f t="shared" si="16"/>
        <v>49474</v>
      </c>
      <c r="I87" s="20">
        <f t="shared" si="16"/>
        <v>55053</v>
      </c>
    </row>
    <row r="88" spans="1:9" ht="12.75">
      <c r="A88" s="18" t="s">
        <v>225</v>
      </c>
      <c r="B88" s="19" t="s">
        <v>24</v>
      </c>
      <c r="C88" s="18" t="s">
        <v>261</v>
      </c>
      <c r="D88" s="18" t="s">
        <v>23</v>
      </c>
      <c r="E88" s="18"/>
      <c r="F88" s="18"/>
      <c r="G88" s="20">
        <f t="shared" si="16"/>
        <v>82526</v>
      </c>
      <c r="H88" s="20">
        <f t="shared" si="16"/>
        <v>49474</v>
      </c>
      <c r="I88" s="20">
        <f t="shared" si="16"/>
        <v>55053</v>
      </c>
    </row>
    <row r="89" spans="1:9" ht="25.5" customHeight="1">
      <c r="A89" s="18" t="s">
        <v>118</v>
      </c>
      <c r="B89" s="19" t="s">
        <v>128</v>
      </c>
      <c r="C89" s="18" t="s">
        <v>261</v>
      </c>
      <c r="D89" s="18" t="s">
        <v>23</v>
      </c>
      <c r="E89" s="18" t="s">
        <v>127</v>
      </c>
      <c r="F89" s="18" t="s">
        <v>217</v>
      </c>
      <c r="G89" s="20">
        <f>G90</f>
        <v>82526</v>
      </c>
      <c r="H89" s="20">
        <f>H90</f>
        <v>49474</v>
      </c>
      <c r="I89" s="20">
        <f>I90</f>
        <v>55053</v>
      </c>
    </row>
    <row r="90" spans="1:9" ht="12.75">
      <c r="A90" s="18" t="s">
        <v>121</v>
      </c>
      <c r="B90" s="19" t="s">
        <v>131</v>
      </c>
      <c r="C90" s="18" t="s">
        <v>261</v>
      </c>
      <c r="D90" s="18" t="s">
        <v>23</v>
      </c>
      <c r="E90" s="18" t="s">
        <v>127</v>
      </c>
      <c r="F90" s="18" t="s">
        <v>130</v>
      </c>
      <c r="G90" s="20">
        <v>82526</v>
      </c>
      <c r="H90" s="20">
        <v>49474</v>
      </c>
      <c r="I90" s="20">
        <v>55053</v>
      </c>
    </row>
    <row r="91" spans="1:9" ht="80.25" customHeight="1">
      <c r="A91" s="18" t="s">
        <v>124</v>
      </c>
      <c r="B91" s="22" t="s">
        <v>199</v>
      </c>
      <c r="C91" s="18" t="s">
        <v>150</v>
      </c>
      <c r="D91" s="18"/>
      <c r="E91" s="18"/>
      <c r="F91" s="18"/>
      <c r="G91" s="20">
        <f aca="true" t="shared" si="17" ref="G91:I93">G92</f>
        <v>2500</v>
      </c>
      <c r="H91" s="20">
        <f t="shared" si="17"/>
        <v>2500</v>
      </c>
      <c r="I91" s="20">
        <f t="shared" si="17"/>
        <v>2500</v>
      </c>
    </row>
    <row r="92" spans="1:9" ht="117.75" customHeight="1">
      <c r="A92" s="18" t="s">
        <v>125</v>
      </c>
      <c r="B92" s="22" t="s">
        <v>200</v>
      </c>
      <c r="C92" s="18" t="s">
        <v>152</v>
      </c>
      <c r="D92" s="18"/>
      <c r="E92" s="18"/>
      <c r="F92" s="18"/>
      <c r="G92" s="20">
        <f t="shared" si="17"/>
        <v>2500</v>
      </c>
      <c r="H92" s="20">
        <f t="shared" si="17"/>
        <v>2500</v>
      </c>
      <c r="I92" s="20">
        <f t="shared" si="17"/>
        <v>2500</v>
      </c>
    </row>
    <row r="93" spans="1:9" ht="12.75">
      <c r="A93" s="18" t="s">
        <v>126</v>
      </c>
      <c r="B93" s="19" t="s">
        <v>24</v>
      </c>
      <c r="C93" s="18" t="s">
        <v>152</v>
      </c>
      <c r="D93" s="18" t="s">
        <v>23</v>
      </c>
      <c r="E93" s="18"/>
      <c r="F93" s="18"/>
      <c r="G93" s="20">
        <f t="shared" si="17"/>
        <v>2500</v>
      </c>
      <c r="H93" s="20">
        <f t="shared" si="17"/>
        <v>2500</v>
      </c>
      <c r="I93" s="20">
        <f t="shared" si="17"/>
        <v>2500</v>
      </c>
    </row>
    <row r="94" spans="1:9" ht="12.75" customHeight="1">
      <c r="A94" s="18" t="s">
        <v>129</v>
      </c>
      <c r="B94" s="19" t="s">
        <v>94</v>
      </c>
      <c r="C94" s="18" t="s">
        <v>152</v>
      </c>
      <c r="D94" s="18" t="s">
        <v>23</v>
      </c>
      <c r="E94" s="18" t="s">
        <v>93</v>
      </c>
      <c r="F94" s="18" t="s">
        <v>215</v>
      </c>
      <c r="G94" s="20">
        <f>G95</f>
        <v>2500</v>
      </c>
      <c r="H94" s="20">
        <f>H95</f>
        <v>2500</v>
      </c>
      <c r="I94" s="20">
        <f>I95</f>
        <v>2500</v>
      </c>
    </row>
    <row r="95" spans="1:9" ht="12.75">
      <c r="A95" s="18" t="s">
        <v>132</v>
      </c>
      <c r="B95" s="19" t="s">
        <v>97</v>
      </c>
      <c r="C95" s="18" t="s">
        <v>152</v>
      </c>
      <c r="D95" s="18" t="s">
        <v>23</v>
      </c>
      <c r="E95" s="18" t="s">
        <v>93</v>
      </c>
      <c r="F95" s="18" t="s">
        <v>96</v>
      </c>
      <c r="G95" s="20">
        <v>2500</v>
      </c>
      <c r="H95" s="20">
        <v>2500</v>
      </c>
      <c r="I95" s="20">
        <v>2500</v>
      </c>
    </row>
    <row r="96" spans="1:9" ht="25.5" customHeight="1">
      <c r="A96" s="18" t="s">
        <v>133</v>
      </c>
      <c r="B96" s="19" t="s">
        <v>159</v>
      </c>
      <c r="C96" s="18" t="s">
        <v>158</v>
      </c>
      <c r="D96" s="18"/>
      <c r="E96" s="18"/>
      <c r="F96" s="18"/>
      <c r="G96" s="20">
        <f>G97</f>
        <v>6400858</v>
      </c>
      <c r="H96" s="20">
        <f>H97</f>
        <v>6305568</v>
      </c>
      <c r="I96" s="20">
        <f>I97</f>
        <v>6196174</v>
      </c>
    </row>
    <row r="97" spans="1:9" ht="39" customHeight="1">
      <c r="A97" s="18" t="s">
        <v>134</v>
      </c>
      <c r="B97" s="19" t="s">
        <v>161</v>
      </c>
      <c r="C97" s="18" t="s">
        <v>160</v>
      </c>
      <c r="D97" s="18"/>
      <c r="E97" s="18"/>
      <c r="F97" s="18"/>
      <c r="G97" s="20">
        <f>G105+G115+G119+G123+G130+G143+G150+G98</f>
        <v>6400858</v>
      </c>
      <c r="H97" s="20">
        <f>H105+H115+H119+H123+H130+H143+H150+H98</f>
        <v>6305568</v>
      </c>
      <c r="I97" s="20">
        <f>I105+I115+I119+I123+I130+I143+I150+I98</f>
        <v>6196174</v>
      </c>
    </row>
    <row r="98" spans="1:9" ht="63" customHeight="1">
      <c r="A98" s="18" t="s">
        <v>135</v>
      </c>
      <c r="B98" s="19" t="s">
        <v>264</v>
      </c>
      <c r="C98" s="18" t="s">
        <v>263</v>
      </c>
      <c r="D98" s="18"/>
      <c r="E98" s="18"/>
      <c r="F98" s="18"/>
      <c r="G98" s="20">
        <f>G99+G102</f>
        <v>168536</v>
      </c>
      <c r="H98" s="20">
        <f>H99+H102</f>
        <v>0</v>
      </c>
      <c r="I98" s="20">
        <f>I99+I102</f>
        <v>0</v>
      </c>
    </row>
    <row r="99" spans="1:9" ht="17.25" customHeight="1">
      <c r="A99" s="18" t="s">
        <v>136</v>
      </c>
      <c r="B99" s="19" t="s">
        <v>54</v>
      </c>
      <c r="C99" s="18" t="s">
        <v>263</v>
      </c>
      <c r="D99" s="18" t="s">
        <v>53</v>
      </c>
      <c r="E99" s="18"/>
      <c r="F99" s="18"/>
      <c r="G99" s="20">
        <f aca="true" t="shared" si="18" ref="G99:I100">G100</f>
        <v>129444</v>
      </c>
      <c r="H99" s="20">
        <f t="shared" si="18"/>
        <v>0</v>
      </c>
      <c r="I99" s="20">
        <f t="shared" si="18"/>
        <v>0</v>
      </c>
    </row>
    <row r="100" spans="1:9" ht="15" customHeight="1">
      <c r="A100" s="18" t="s">
        <v>137</v>
      </c>
      <c r="B100" s="19" t="s">
        <v>94</v>
      </c>
      <c r="C100" s="18" t="s">
        <v>263</v>
      </c>
      <c r="D100" s="18" t="s">
        <v>53</v>
      </c>
      <c r="E100" s="18" t="s">
        <v>93</v>
      </c>
      <c r="F100" s="18" t="s">
        <v>215</v>
      </c>
      <c r="G100" s="20">
        <f t="shared" si="18"/>
        <v>129444</v>
      </c>
      <c r="H100" s="20">
        <f t="shared" si="18"/>
        <v>0</v>
      </c>
      <c r="I100" s="20">
        <f t="shared" si="18"/>
        <v>0</v>
      </c>
    </row>
    <row r="101" spans="1:9" ht="40.5" customHeight="1">
      <c r="A101" s="18" t="s">
        <v>140</v>
      </c>
      <c r="B101" s="19" t="s">
        <v>187</v>
      </c>
      <c r="C101" s="18" t="s">
        <v>263</v>
      </c>
      <c r="D101" s="18" t="s">
        <v>53</v>
      </c>
      <c r="E101" s="18" t="s">
        <v>93</v>
      </c>
      <c r="F101" s="18" t="s">
        <v>186</v>
      </c>
      <c r="G101" s="20">
        <v>129444</v>
      </c>
      <c r="H101" s="20">
        <v>0</v>
      </c>
      <c r="I101" s="20">
        <v>0</v>
      </c>
    </row>
    <row r="102" spans="1:9" ht="40.5" customHeight="1">
      <c r="A102" s="18" t="s">
        <v>141</v>
      </c>
      <c r="B102" s="19" t="s">
        <v>56</v>
      </c>
      <c r="C102" s="18" t="s">
        <v>263</v>
      </c>
      <c r="D102" s="18" t="s">
        <v>55</v>
      </c>
      <c r="E102" s="18"/>
      <c r="F102" s="18"/>
      <c r="G102" s="20">
        <f aca="true" t="shared" si="19" ref="G102:I103">G103</f>
        <v>39092</v>
      </c>
      <c r="H102" s="20">
        <f t="shared" si="19"/>
        <v>0</v>
      </c>
      <c r="I102" s="20">
        <f t="shared" si="19"/>
        <v>0</v>
      </c>
    </row>
    <row r="103" spans="1:9" ht="15" customHeight="1">
      <c r="A103" s="18" t="s">
        <v>142</v>
      </c>
      <c r="B103" s="19" t="s">
        <v>94</v>
      </c>
      <c r="C103" s="18" t="s">
        <v>263</v>
      </c>
      <c r="D103" s="18" t="s">
        <v>55</v>
      </c>
      <c r="E103" s="18" t="s">
        <v>93</v>
      </c>
      <c r="F103" s="18" t="s">
        <v>215</v>
      </c>
      <c r="G103" s="20">
        <f t="shared" si="19"/>
        <v>39092</v>
      </c>
      <c r="H103" s="20">
        <f t="shared" si="19"/>
        <v>0</v>
      </c>
      <c r="I103" s="20">
        <f t="shared" si="19"/>
        <v>0</v>
      </c>
    </row>
    <row r="104" spans="1:9" ht="40.5" customHeight="1">
      <c r="A104" s="18" t="s">
        <v>143</v>
      </c>
      <c r="B104" s="19" t="s">
        <v>187</v>
      </c>
      <c r="C104" s="18" t="s">
        <v>263</v>
      </c>
      <c r="D104" s="18" t="s">
        <v>55</v>
      </c>
      <c r="E104" s="18" t="s">
        <v>93</v>
      </c>
      <c r="F104" s="18" t="s">
        <v>186</v>
      </c>
      <c r="G104" s="20">
        <v>39092</v>
      </c>
      <c r="H104" s="20">
        <v>0</v>
      </c>
      <c r="I104" s="20">
        <v>0</v>
      </c>
    </row>
    <row r="105" spans="1:9" ht="39.75" customHeight="1">
      <c r="A105" s="18" t="s">
        <v>203</v>
      </c>
      <c r="B105" s="19" t="s">
        <v>163</v>
      </c>
      <c r="C105" s="18" t="s">
        <v>162</v>
      </c>
      <c r="D105" s="18"/>
      <c r="E105" s="18"/>
      <c r="F105" s="18"/>
      <c r="G105" s="20">
        <f>G106+G109+G112</f>
        <v>126733</v>
      </c>
      <c r="H105" s="20">
        <f>H106+H109+H112</f>
        <v>132426</v>
      </c>
      <c r="I105" s="20">
        <f>I106+I109+I112</f>
        <v>137352</v>
      </c>
    </row>
    <row r="106" spans="1:9" ht="15.75" customHeight="1">
      <c r="A106" s="18" t="s">
        <v>204</v>
      </c>
      <c r="B106" s="19" t="s">
        <v>54</v>
      </c>
      <c r="C106" s="18" t="s">
        <v>162</v>
      </c>
      <c r="D106" s="18" t="s">
        <v>53</v>
      </c>
      <c r="E106" s="18"/>
      <c r="F106" s="18"/>
      <c r="G106" s="20">
        <f aca="true" t="shared" si="20" ref="G106:I107">G107</f>
        <v>77965</v>
      </c>
      <c r="H106" s="20">
        <f t="shared" si="20"/>
        <v>77965</v>
      </c>
      <c r="I106" s="20">
        <f t="shared" si="20"/>
        <v>77965</v>
      </c>
    </row>
    <row r="107" spans="1:9" ht="12.75">
      <c r="A107" s="18" t="s">
        <v>205</v>
      </c>
      <c r="B107" s="19" t="s">
        <v>165</v>
      </c>
      <c r="C107" s="18" t="s">
        <v>162</v>
      </c>
      <c r="D107" s="18" t="s">
        <v>53</v>
      </c>
      <c r="E107" s="18" t="s">
        <v>164</v>
      </c>
      <c r="F107" s="18" t="s">
        <v>218</v>
      </c>
      <c r="G107" s="20">
        <f t="shared" si="20"/>
        <v>77965</v>
      </c>
      <c r="H107" s="20">
        <f t="shared" si="20"/>
        <v>77965</v>
      </c>
      <c r="I107" s="20">
        <f t="shared" si="20"/>
        <v>77965</v>
      </c>
    </row>
    <row r="108" spans="1:9" ht="16.5" customHeight="1">
      <c r="A108" s="18" t="s">
        <v>206</v>
      </c>
      <c r="B108" s="19" t="s">
        <v>167</v>
      </c>
      <c r="C108" s="18" t="s">
        <v>162</v>
      </c>
      <c r="D108" s="18" t="s">
        <v>53</v>
      </c>
      <c r="E108" s="18" t="s">
        <v>164</v>
      </c>
      <c r="F108" s="18" t="s">
        <v>166</v>
      </c>
      <c r="G108" s="20">
        <v>77965</v>
      </c>
      <c r="H108" s="20">
        <v>77965</v>
      </c>
      <c r="I108" s="20">
        <v>77965</v>
      </c>
    </row>
    <row r="109" spans="1:9" ht="39.75" customHeight="1">
      <c r="A109" s="18" t="s">
        <v>207</v>
      </c>
      <c r="B109" s="19" t="s">
        <v>56</v>
      </c>
      <c r="C109" s="18" t="s">
        <v>162</v>
      </c>
      <c r="D109" s="18" t="s">
        <v>55</v>
      </c>
      <c r="E109" s="18"/>
      <c r="F109" s="18"/>
      <c r="G109" s="20">
        <f aca="true" t="shared" si="21" ref="G109:I110">G110</f>
        <v>23545</v>
      </c>
      <c r="H109" s="20">
        <f t="shared" si="21"/>
        <v>23545</v>
      </c>
      <c r="I109" s="20">
        <f t="shared" si="21"/>
        <v>23545</v>
      </c>
    </row>
    <row r="110" spans="1:9" ht="12.75">
      <c r="A110" s="18" t="s">
        <v>208</v>
      </c>
      <c r="B110" s="19" t="s">
        <v>165</v>
      </c>
      <c r="C110" s="18" t="s">
        <v>162</v>
      </c>
      <c r="D110" s="18" t="s">
        <v>55</v>
      </c>
      <c r="E110" s="18" t="s">
        <v>164</v>
      </c>
      <c r="F110" s="18" t="s">
        <v>218</v>
      </c>
      <c r="G110" s="20">
        <f t="shared" si="21"/>
        <v>23545</v>
      </c>
      <c r="H110" s="20">
        <f t="shared" si="21"/>
        <v>23545</v>
      </c>
      <c r="I110" s="20">
        <f t="shared" si="21"/>
        <v>23545</v>
      </c>
    </row>
    <row r="111" spans="1:9" ht="13.5" customHeight="1">
      <c r="A111" s="18" t="s">
        <v>209</v>
      </c>
      <c r="B111" s="19" t="s">
        <v>167</v>
      </c>
      <c r="C111" s="18" t="s">
        <v>162</v>
      </c>
      <c r="D111" s="18" t="s">
        <v>55</v>
      </c>
      <c r="E111" s="18" t="s">
        <v>164</v>
      </c>
      <c r="F111" s="18" t="s">
        <v>166</v>
      </c>
      <c r="G111" s="20">
        <v>23545</v>
      </c>
      <c r="H111" s="20">
        <v>23545</v>
      </c>
      <c r="I111" s="20">
        <v>23545</v>
      </c>
    </row>
    <row r="112" spans="1:9" ht="12.75">
      <c r="A112" s="18" t="s">
        <v>210</v>
      </c>
      <c r="B112" s="19" t="s">
        <v>24</v>
      </c>
      <c r="C112" s="18" t="s">
        <v>162</v>
      </c>
      <c r="D112" s="18" t="s">
        <v>23</v>
      </c>
      <c r="E112" s="18"/>
      <c r="F112" s="18"/>
      <c r="G112" s="20">
        <f aca="true" t="shared" si="22" ref="G112:I113">G113</f>
        <v>25223</v>
      </c>
      <c r="H112" s="20">
        <f t="shared" si="22"/>
        <v>30916</v>
      </c>
      <c r="I112" s="20">
        <f t="shared" si="22"/>
        <v>35842</v>
      </c>
    </row>
    <row r="113" spans="1:9" ht="12.75">
      <c r="A113" s="18" t="s">
        <v>211</v>
      </c>
      <c r="B113" s="19" t="s">
        <v>165</v>
      </c>
      <c r="C113" s="18" t="s">
        <v>162</v>
      </c>
      <c r="D113" s="18" t="s">
        <v>23</v>
      </c>
      <c r="E113" s="18" t="s">
        <v>164</v>
      </c>
      <c r="F113" s="18" t="s">
        <v>218</v>
      </c>
      <c r="G113" s="20">
        <f t="shared" si="22"/>
        <v>25223</v>
      </c>
      <c r="H113" s="20">
        <f t="shared" si="22"/>
        <v>30916</v>
      </c>
      <c r="I113" s="20">
        <f t="shared" si="22"/>
        <v>35842</v>
      </c>
    </row>
    <row r="114" spans="1:9" ht="16.5" customHeight="1">
      <c r="A114" s="18" t="s">
        <v>212</v>
      </c>
      <c r="B114" s="19" t="s">
        <v>167</v>
      </c>
      <c r="C114" s="18" t="s">
        <v>162</v>
      </c>
      <c r="D114" s="18" t="s">
        <v>23</v>
      </c>
      <c r="E114" s="18" t="s">
        <v>164</v>
      </c>
      <c r="F114" s="18" t="s">
        <v>166</v>
      </c>
      <c r="G114" s="20">
        <v>25223</v>
      </c>
      <c r="H114" s="20">
        <v>30916</v>
      </c>
      <c r="I114" s="20">
        <v>35842</v>
      </c>
    </row>
    <row r="115" spans="1:9" ht="53.25" customHeight="1">
      <c r="A115" s="18" t="s">
        <v>146</v>
      </c>
      <c r="B115" s="19" t="s">
        <v>176</v>
      </c>
      <c r="C115" s="18" t="s">
        <v>175</v>
      </c>
      <c r="D115" s="18"/>
      <c r="E115" s="18"/>
      <c r="F115" s="18"/>
      <c r="G115" s="20">
        <f aca="true" t="shared" si="23" ref="G115:I116">G116</f>
        <v>2600</v>
      </c>
      <c r="H115" s="20">
        <f t="shared" si="23"/>
        <v>2600</v>
      </c>
      <c r="I115" s="20">
        <f t="shared" si="23"/>
        <v>2600</v>
      </c>
    </row>
    <row r="116" spans="1:9" ht="12.75">
      <c r="A116" s="18" t="s">
        <v>147</v>
      </c>
      <c r="B116" s="19" t="s">
        <v>24</v>
      </c>
      <c r="C116" s="18" t="s">
        <v>175</v>
      </c>
      <c r="D116" s="18" t="s">
        <v>23</v>
      </c>
      <c r="E116" s="18"/>
      <c r="F116" s="18"/>
      <c r="G116" s="20">
        <f t="shared" si="23"/>
        <v>2600</v>
      </c>
      <c r="H116" s="20">
        <f t="shared" si="23"/>
        <v>2600</v>
      </c>
      <c r="I116" s="20">
        <f t="shared" si="23"/>
        <v>2600</v>
      </c>
    </row>
    <row r="117" spans="1:9" ht="12.75" customHeight="1">
      <c r="A117" s="18" t="s">
        <v>148</v>
      </c>
      <c r="B117" s="19" t="s">
        <v>94</v>
      </c>
      <c r="C117" s="18" t="s">
        <v>175</v>
      </c>
      <c r="D117" s="18" t="s">
        <v>23</v>
      </c>
      <c r="E117" s="18" t="s">
        <v>93</v>
      </c>
      <c r="F117" s="18" t="s">
        <v>215</v>
      </c>
      <c r="G117" s="20">
        <f>G118</f>
        <v>2600</v>
      </c>
      <c r="H117" s="20">
        <f>H118</f>
        <v>2600</v>
      </c>
      <c r="I117" s="20">
        <f>I118</f>
        <v>2600</v>
      </c>
    </row>
    <row r="118" spans="1:9" ht="12.75">
      <c r="A118" s="18" t="s">
        <v>149</v>
      </c>
      <c r="B118" s="19" t="s">
        <v>97</v>
      </c>
      <c r="C118" s="18" t="s">
        <v>175</v>
      </c>
      <c r="D118" s="18" t="s">
        <v>23</v>
      </c>
      <c r="E118" s="18" t="s">
        <v>93</v>
      </c>
      <c r="F118" s="18" t="s">
        <v>96</v>
      </c>
      <c r="G118" s="20">
        <v>2600</v>
      </c>
      <c r="H118" s="20">
        <v>2600</v>
      </c>
      <c r="I118" s="20">
        <v>2600</v>
      </c>
    </row>
    <row r="119" spans="1:9" ht="51">
      <c r="A119" s="18" t="s">
        <v>151</v>
      </c>
      <c r="B119" s="19" t="s">
        <v>202</v>
      </c>
      <c r="C119" s="18" t="s">
        <v>201</v>
      </c>
      <c r="D119" s="18"/>
      <c r="E119" s="18"/>
      <c r="F119" s="18"/>
      <c r="G119" s="20">
        <f aca="true" t="shared" si="24" ref="G119:I120">G120</f>
        <v>430</v>
      </c>
      <c r="H119" s="20">
        <f t="shared" si="24"/>
        <v>430</v>
      </c>
      <c r="I119" s="20">
        <f t="shared" si="24"/>
        <v>430</v>
      </c>
    </row>
    <row r="120" spans="1:9" ht="12.75">
      <c r="A120" s="18" t="s">
        <v>153</v>
      </c>
      <c r="B120" s="19" t="s">
        <v>179</v>
      </c>
      <c r="C120" s="18" t="s">
        <v>201</v>
      </c>
      <c r="D120" s="18" t="s">
        <v>178</v>
      </c>
      <c r="E120" s="18"/>
      <c r="F120" s="18"/>
      <c r="G120" s="20">
        <f t="shared" si="24"/>
        <v>430</v>
      </c>
      <c r="H120" s="20">
        <f t="shared" si="24"/>
        <v>430</v>
      </c>
      <c r="I120" s="20">
        <f t="shared" si="24"/>
        <v>430</v>
      </c>
    </row>
    <row r="121" spans="1:9" ht="14.25" customHeight="1">
      <c r="A121" s="18" t="s">
        <v>154</v>
      </c>
      <c r="B121" s="19" t="s">
        <v>94</v>
      </c>
      <c r="C121" s="18" t="s">
        <v>201</v>
      </c>
      <c r="D121" s="18" t="s">
        <v>178</v>
      </c>
      <c r="E121" s="18" t="s">
        <v>93</v>
      </c>
      <c r="F121" s="18" t="s">
        <v>215</v>
      </c>
      <c r="G121" s="20">
        <f>G122</f>
        <v>430</v>
      </c>
      <c r="H121" s="20">
        <f>H122</f>
        <v>430</v>
      </c>
      <c r="I121" s="20">
        <f>I122</f>
        <v>430</v>
      </c>
    </row>
    <row r="122" spans="1:9" ht="12.75">
      <c r="A122" s="18" t="s">
        <v>155</v>
      </c>
      <c r="B122" s="19" t="s">
        <v>97</v>
      </c>
      <c r="C122" s="18" t="s">
        <v>201</v>
      </c>
      <c r="D122" s="18" t="s">
        <v>178</v>
      </c>
      <c r="E122" s="18" t="s">
        <v>93</v>
      </c>
      <c r="F122" s="18" t="s">
        <v>96</v>
      </c>
      <c r="G122" s="20">
        <v>430</v>
      </c>
      <c r="H122" s="20">
        <v>430</v>
      </c>
      <c r="I122" s="20">
        <v>430</v>
      </c>
    </row>
    <row r="123" spans="1:9" ht="25.5" customHeight="1">
      <c r="A123" s="18" t="s">
        <v>156</v>
      </c>
      <c r="B123" s="19" t="s">
        <v>181</v>
      </c>
      <c r="C123" s="18" t="s">
        <v>180</v>
      </c>
      <c r="D123" s="18"/>
      <c r="E123" s="18"/>
      <c r="F123" s="18"/>
      <c r="G123" s="20">
        <f>G124+G127</f>
        <v>1020990</v>
      </c>
      <c r="H123" s="20">
        <f>H124+H127</f>
        <v>1020990</v>
      </c>
      <c r="I123" s="20">
        <f>I124+I127</f>
        <v>1020990</v>
      </c>
    </row>
    <row r="124" spans="1:9" ht="14.25" customHeight="1">
      <c r="A124" s="18" t="s">
        <v>157</v>
      </c>
      <c r="B124" s="19" t="s">
        <v>54</v>
      </c>
      <c r="C124" s="18" t="s">
        <v>180</v>
      </c>
      <c r="D124" s="18" t="s">
        <v>53</v>
      </c>
      <c r="E124" s="18"/>
      <c r="F124" s="18"/>
      <c r="G124" s="20">
        <f aca="true" t="shared" si="25" ref="G124:I125">G125</f>
        <v>784170</v>
      </c>
      <c r="H124" s="20">
        <f t="shared" si="25"/>
        <v>784170</v>
      </c>
      <c r="I124" s="20">
        <f t="shared" si="25"/>
        <v>784170</v>
      </c>
    </row>
    <row r="125" spans="1:9" ht="15" customHeight="1">
      <c r="A125" s="18" t="s">
        <v>226</v>
      </c>
      <c r="B125" s="19" t="s">
        <v>94</v>
      </c>
      <c r="C125" s="18" t="s">
        <v>180</v>
      </c>
      <c r="D125" s="18" t="s">
        <v>53</v>
      </c>
      <c r="E125" s="18" t="s">
        <v>93</v>
      </c>
      <c r="F125" s="18" t="s">
        <v>215</v>
      </c>
      <c r="G125" s="20">
        <f t="shared" si="25"/>
        <v>784170</v>
      </c>
      <c r="H125" s="20">
        <f t="shared" si="25"/>
        <v>784170</v>
      </c>
      <c r="I125" s="20">
        <f t="shared" si="25"/>
        <v>784170</v>
      </c>
    </row>
    <row r="126" spans="1:9" ht="27.75" customHeight="1">
      <c r="A126" s="18" t="s">
        <v>227</v>
      </c>
      <c r="B126" s="19" t="s">
        <v>183</v>
      </c>
      <c r="C126" s="18" t="s">
        <v>180</v>
      </c>
      <c r="D126" s="18" t="s">
        <v>53</v>
      </c>
      <c r="E126" s="18" t="s">
        <v>93</v>
      </c>
      <c r="F126" s="18" t="s">
        <v>182</v>
      </c>
      <c r="G126" s="30">
        <v>784170</v>
      </c>
      <c r="H126" s="30">
        <v>784170</v>
      </c>
      <c r="I126" s="30">
        <v>784170</v>
      </c>
    </row>
    <row r="127" spans="1:9" ht="42" customHeight="1">
      <c r="A127" s="18" t="s">
        <v>228</v>
      </c>
      <c r="B127" s="19" t="s">
        <v>56</v>
      </c>
      <c r="C127" s="18" t="s">
        <v>180</v>
      </c>
      <c r="D127" s="18" t="s">
        <v>55</v>
      </c>
      <c r="E127" s="18"/>
      <c r="F127" s="18"/>
      <c r="G127" s="20">
        <f aca="true" t="shared" si="26" ref="G127:I128">G128</f>
        <v>236820</v>
      </c>
      <c r="H127" s="20">
        <f t="shared" si="26"/>
        <v>236820</v>
      </c>
      <c r="I127" s="20">
        <f t="shared" si="26"/>
        <v>236820</v>
      </c>
    </row>
    <row r="128" spans="1:9" ht="16.5" customHeight="1">
      <c r="A128" s="18" t="s">
        <v>229</v>
      </c>
      <c r="B128" s="19" t="s">
        <v>94</v>
      </c>
      <c r="C128" s="18" t="s">
        <v>180</v>
      </c>
      <c r="D128" s="18" t="s">
        <v>55</v>
      </c>
      <c r="E128" s="18" t="s">
        <v>93</v>
      </c>
      <c r="F128" s="18" t="s">
        <v>215</v>
      </c>
      <c r="G128" s="20">
        <f t="shared" si="26"/>
        <v>236820</v>
      </c>
      <c r="H128" s="20">
        <f t="shared" si="26"/>
        <v>236820</v>
      </c>
      <c r="I128" s="20">
        <f t="shared" si="26"/>
        <v>236820</v>
      </c>
    </row>
    <row r="129" spans="1:9" ht="28.5" customHeight="1">
      <c r="A129" s="18" t="s">
        <v>230</v>
      </c>
      <c r="B129" s="19" t="s">
        <v>183</v>
      </c>
      <c r="C129" s="18" t="s">
        <v>180</v>
      </c>
      <c r="D129" s="18" t="s">
        <v>55</v>
      </c>
      <c r="E129" s="18" t="s">
        <v>93</v>
      </c>
      <c r="F129" s="18" t="s">
        <v>182</v>
      </c>
      <c r="G129" s="20">
        <v>236820</v>
      </c>
      <c r="H129" s="20">
        <v>236820</v>
      </c>
      <c r="I129" s="20">
        <v>236820</v>
      </c>
    </row>
    <row r="130" spans="1:9" ht="41.25" customHeight="1">
      <c r="A130" s="18" t="s">
        <v>231</v>
      </c>
      <c r="B130" s="19" t="s">
        <v>185</v>
      </c>
      <c r="C130" s="18" t="s">
        <v>184</v>
      </c>
      <c r="D130" s="18"/>
      <c r="E130" s="18"/>
      <c r="F130" s="18"/>
      <c r="G130" s="20">
        <f>G131+G134+G140+G137</f>
        <v>3214522</v>
      </c>
      <c r="H130" s="20">
        <f>H131+H134+H140+H137</f>
        <v>3233922</v>
      </c>
      <c r="I130" s="20">
        <f>I131+I134+I140+I137</f>
        <v>3119602</v>
      </c>
    </row>
    <row r="131" spans="1:9" ht="17.25" customHeight="1">
      <c r="A131" s="18" t="s">
        <v>232</v>
      </c>
      <c r="B131" s="19" t="s">
        <v>54</v>
      </c>
      <c r="C131" s="18" t="s">
        <v>184</v>
      </c>
      <c r="D131" s="18" t="s">
        <v>53</v>
      </c>
      <c r="E131" s="18"/>
      <c r="F131" s="18"/>
      <c r="G131" s="20">
        <f aca="true" t="shared" si="27" ref="G131:I132">G132</f>
        <v>2018350</v>
      </c>
      <c r="H131" s="20">
        <f t="shared" si="27"/>
        <v>2018350</v>
      </c>
      <c r="I131" s="20">
        <f t="shared" si="27"/>
        <v>2018350</v>
      </c>
    </row>
    <row r="132" spans="1:9" ht="15" customHeight="1">
      <c r="A132" s="18" t="s">
        <v>168</v>
      </c>
      <c r="B132" s="19" t="s">
        <v>94</v>
      </c>
      <c r="C132" s="18" t="s">
        <v>184</v>
      </c>
      <c r="D132" s="18" t="s">
        <v>53</v>
      </c>
      <c r="E132" s="18" t="s">
        <v>93</v>
      </c>
      <c r="F132" s="18" t="s">
        <v>215</v>
      </c>
      <c r="G132" s="20">
        <f t="shared" si="27"/>
        <v>2018350</v>
      </c>
      <c r="H132" s="20">
        <f t="shared" si="27"/>
        <v>2018350</v>
      </c>
      <c r="I132" s="20">
        <f t="shared" si="27"/>
        <v>2018350</v>
      </c>
    </row>
    <row r="133" spans="1:9" ht="40.5" customHeight="1">
      <c r="A133" s="18" t="s">
        <v>169</v>
      </c>
      <c r="B133" s="19" t="s">
        <v>187</v>
      </c>
      <c r="C133" s="18" t="s">
        <v>184</v>
      </c>
      <c r="D133" s="18" t="s">
        <v>53</v>
      </c>
      <c r="E133" s="18" t="s">
        <v>93</v>
      </c>
      <c r="F133" s="18" t="s">
        <v>186</v>
      </c>
      <c r="G133" s="20">
        <v>2018350</v>
      </c>
      <c r="H133" s="20">
        <v>2018350</v>
      </c>
      <c r="I133" s="20">
        <v>2018350</v>
      </c>
    </row>
    <row r="134" spans="1:9" ht="40.5" customHeight="1">
      <c r="A134" s="18" t="s">
        <v>170</v>
      </c>
      <c r="B134" s="19" t="s">
        <v>56</v>
      </c>
      <c r="C134" s="18" t="s">
        <v>184</v>
      </c>
      <c r="D134" s="18" t="s">
        <v>55</v>
      </c>
      <c r="E134" s="18"/>
      <c r="F134" s="18"/>
      <c r="G134" s="20">
        <f aca="true" t="shared" si="28" ref="G134:I135">G135</f>
        <v>609540</v>
      </c>
      <c r="H134" s="20">
        <f t="shared" si="28"/>
        <v>609540</v>
      </c>
      <c r="I134" s="20">
        <f t="shared" si="28"/>
        <v>609540</v>
      </c>
    </row>
    <row r="135" spans="1:9" ht="15" customHeight="1">
      <c r="A135" s="18" t="s">
        <v>53</v>
      </c>
      <c r="B135" s="19" t="s">
        <v>94</v>
      </c>
      <c r="C135" s="18" t="s">
        <v>184</v>
      </c>
      <c r="D135" s="18" t="s">
        <v>55</v>
      </c>
      <c r="E135" s="18" t="s">
        <v>93</v>
      </c>
      <c r="F135" s="18" t="s">
        <v>215</v>
      </c>
      <c r="G135" s="20">
        <f t="shared" si="28"/>
        <v>609540</v>
      </c>
      <c r="H135" s="20">
        <f t="shared" si="28"/>
        <v>609540</v>
      </c>
      <c r="I135" s="20">
        <f t="shared" si="28"/>
        <v>609540</v>
      </c>
    </row>
    <row r="136" spans="1:9" ht="40.5" customHeight="1">
      <c r="A136" s="18" t="s">
        <v>171</v>
      </c>
      <c r="B136" s="19" t="s">
        <v>187</v>
      </c>
      <c r="C136" s="18" t="s">
        <v>184</v>
      </c>
      <c r="D136" s="18" t="s">
        <v>55</v>
      </c>
      <c r="E136" s="18" t="s">
        <v>93</v>
      </c>
      <c r="F136" s="18" t="s">
        <v>186</v>
      </c>
      <c r="G136" s="20">
        <v>609540</v>
      </c>
      <c r="H136" s="20">
        <v>609540</v>
      </c>
      <c r="I136" s="20">
        <v>609540</v>
      </c>
    </row>
    <row r="137" spans="1:9" ht="12.75">
      <c r="A137" s="18" t="s">
        <v>172</v>
      </c>
      <c r="B137" s="19" t="s">
        <v>24</v>
      </c>
      <c r="C137" s="18" t="s">
        <v>184</v>
      </c>
      <c r="D137" s="18" t="s">
        <v>23</v>
      </c>
      <c r="E137" s="18"/>
      <c r="F137" s="18"/>
      <c r="G137" s="20">
        <f aca="true" t="shared" si="29" ref="G137:I138">G138</f>
        <v>314700</v>
      </c>
      <c r="H137" s="20">
        <f t="shared" si="29"/>
        <v>334100</v>
      </c>
      <c r="I137" s="20">
        <f t="shared" si="29"/>
        <v>219780</v>
      </c>
    </row>
    <row r="138" spans="1:9" ht="15" customHeight="1">
      <c r="A138" s="18" t="s">
        <v>173</v>
      </c>
      <c r="B138" s="19" t="s">
        <v>94</v>
      </c>
      <c r="C138" s="18" t="s">
        <v>184</v>
      </c>
      <c r="D138" s="18" t="s">
        <v>23</v>
      </c>
      <c r="E138" s="18" t="s">
        <v>93</v>
      </c>
      <c r="F138" s="18" t="s">
        <v>215</v>
      </c>
      <c r="G138" s="20">
        <f t="shared" si="29"/>
        <v>314700</v>
      </c>
      <c r="H138" s="20">
        <f t="shared" si="29"/>
        <v>334100</v>
      </c>
      <c r="I138" s="20">
        <f t="shared" si="29"/>
        <v>219780</v>
      </c>
    </row>
    <row r="139" spans="1:9" ht="39.75" customHeight="1">
      <c r="A139" s="18" t="s">
        <v>174</v>
      </c>
      <c r="B139" s="19" t="s">
        <v>187</v>
      </c>
      <c r="C139" s="18" t="s">
        <v>184</v>
      </c>
      <c r="D139" s="18" t="s">
        <v>23</v>
      </c>
      <c r="E139" s="18" t="s">
        <v>93</v>
      </c>
      <c r="F139" s="18" t="s">
        <v>186</v>
      </c>
      <c r="G139" s="20">
        <v>314700</v>
      </c>
      <c r="H139" s="20">
        <v>334100</v>
      </c>
      <c r="I139" s="20">
        <v>219780</v>
      </c>
    </row>
    <row r="140" spans="1:9" ht="12.75">
      <c r="A140" s="18" t="s">
        <v>177</v>
      </c>
      <c r="B140" s="19" t="s">
        <v>234</v>
      </c>
      <c r="C140" s="18" t="s">
        <v>184</v>
      </c>
      <c r="D140" s="18" t="s">
        <v>233</v>
      </c>
      <c r="E140" s="18"/>
      <c r="F140" s="18"/>
      <c r="G140" s="20">
        <f aca="true" t="shared" si="30" ref="G140:I141">G141</f>
        <v>271932</v>
      </c>
      <c r="H140" s="20">
        <f t="shared" si="30"/>
        <v>271932</v>
      </c>
      <c r="I140" s="20">
        <f t="shared" si="30"/>
        <v>271932</v>
      </c>
    </row>
    <row r="141" spans="1:9" ht="15" customHeight="1">
      <c r="A141" s="18" t="s">
        <v>267</v>
      </c>
      <c r="B141" s="19" t="s">
        <v>94</v>
      </c>
      <c r="C141" s="18" t="s">
        <v>184</v>
      </c>
      <c r="D141" s="18" t="s">
        <v>233</v>
      </c>
      <c r="E141" s="18" t="s">
        <v>93</v>
      </c>
      <c r="F141" s="18" t="s">
        <v>215</v>
      </c>
      <c r="G141" s="20">
        <f t="shared" si="30"/>
        <v>271932</v>
      </c>
      <c r="H141" s="20">
        <f t="shared" si="30"/>
        <v>271932</v>
      </c>
      <c r="I141" s="20">
        <f t="shared" si="30"/>
        <v>271932</v>
      </c>
    </row>
    <row r="142" spans="1:9" ht="39.75" customHeight="1">
      <c r="A142" s="18" t="s">
        <v>268</v>
      </c>
      <c r="B142" s="19" t="s">
        <v>187</v>
      </c>
      <c r="C142" s="18" t="s">
        <v>184</v>
      </c>
      <c r="D142" s="18" t="s">
        <v>233</v>
      </c>
      <c r="E142" s="18" t="s">
        <v>93</v>
      </c>
      <c r="F142" s="18" t="s">
        <v>186</v>
      </c>
      <c r="G142" s="20">
        <v>271932</v>
      </c>
      <c r="H142" s="20">
        <v>271932</v>
      </c>
      <c r="I142" s="20">
        <v>271932</v>
      </c>
    </row>
    <row r="143" spans="1:9" ht="42" customHeight="1">
      <c r="A143" s="18" t="s">
        <v>55</v>
      </c>
      <c r="B143" s="19" t="s">
        <v>241</v>
      </c>
      <c r="C143" s="18" t="s">
        <v>240</v>
      </c>
      <c r="D143" s="18"/>
      <c r="E143" s="18"/>
      <c r="F143" s="18"/>
      <c r="G143" s="20">
        <f>G144+G147</f>
        <v>1861647</v>
      </c>
      <c r="H143" s="20">
        <f>H144+H147</f>
        <v>1909800</v>
      </c>
      <c r="I143" s="20">
        <f>I144+I147</f>
        <v>1909800</v>
      </c>
    </row>
    <row r="144" spans="1:9" ht="15" customHeight="1">
      <c r="A144" s="18" t="s">
        <v>269</v>
      </c>
      <c r="B144" s="19" t="s">
        <v>54</v>
      </c>
      <c r="C144" s="18" t="s">
        <v>240</v>
      </c>
      <c r="D144" s="18" t="s">
        <v>53</v>
      </c>
      <c r="E144" s="18"/>
      <c r="F144" s="18"/>
      <c r="G144" s="20">
        <f aca="true" t="shared" si="31" ref="G144:I145">G145</f>
        <v>1429836</v>
      </c>
      <c r="H144" s="20">
        <f t="shared" si="31"/>
        <v>1466820</v>
      </c>
      <c r="I144" s="20">
        <f t="shared" si="31"/>
        <v>1466820</v>
      </c>
    </row>
    <row r="145" spans="1:9" ht="15.75" customHeight="1">
      <c r="A145" s="18" t="s">
        <v>270</v>
      </c>
      <c r="B145" s="19" t="s">
        <v>94</v>
      </c>
      <c r="C145" s="18" t="s">
        <v>240</v>
      </c>
      <c r="D145" s="18" t="s">
        <v>53</v>
      </c>
      <c r="E145" s="18" t="s">
        <v>93</v>
      </c>
      <c r="F145" s="18" t="s">
        <v>215</v>
      </c>
      <c r="G145" s="20">
        <f t="shared" si="31"/>
        <v>1429836</v>
      </c>
      <c r="H145" s="20">
        <f t="shared" si="31"/>
        <v>1466820</v>
      </c>
      <c r="I145" s="20">
        <f t="shared" si="31"/>
        <v>1466820</v>
      </c>
    </row>
    <row r="146" spans="1:9" ht="42.75" customHeight="1">
      <c r="A146" s="18" t="s">
        <v>271</v>
      </c>
      <c r="B146" s="19" t="s">
        <v>187</v>
      </c>
      <c r="C146" s="18" t="s">
        <v>240</v>
      </c>
      <c r="D146" s="18" t="s">
        <v>53</v>
      </c>
      <c r="E146" s="18" t="s">
        <v>93</v>
      </c>
      <c r="F146" s="18" t="s">
        <v>186</v>
      </c>
      <c r="G146" s="20">
        <v>1429836</v>
      </c>
      <c r="H146" s="20">
        <v>1466820</v>
      </c>
      <c r="I146" s="20">
        <v>1466820</v>
      </c>
    </row>
    <row r="147" spans="1:9" ht="41.25" customHeight="1">
      <c r="A147" s="18" t="s">
        <v>272</v>
      </c>
      <c r="B147" s="19" t="s">
        <v>56</v>
      </c>
      <c r="C147" s="18" t="s">
        <v>240</v>
      </c>
      <c r="D147" s="18" t="s">
        <v>55</v>
      </c>
      <c r="E147" s="18"/>
      <c r="F147" s="18"/>
      <c r="G147" s="20">
        <f aca="true" t="shared" si="32" ref="G147:I148">G148</f>
        <v>431811</v>
      </c>
      <c r="H147" s="20">
        <f t="shared" si="32"/>
        <v>442980</v>
      </c>
      <c r="I147" s="20">
        <f t="shared" si="32"/>
        <v>442980</v>
      </c>
    </row>
    <row r="148" spans="1:9" ht="15" customHeight="1">
      <c r="A148" s="18" t="s">
        <v>273</v>
      </c>
      <c r="B148" s="19" t="s">
        <v>94</v>
      </c>
      <c r="C148" s="18" t="s">
        <v>240</v>
      </c>
      <c r="D148" s="18" t="s">
        <v>55</v>
      </c>
      <c r="E148" s="18" t="s">
        <v>93</v>
      </c>
      <c r="F148" s="18" t="s">
        <v>215</v>
      </c>
      <c r="G148" s="20">
        <f t="shared" si="32"/>
        <v>431811</v>
      </c>
      <c r="H148" s="20">
        <f t="shared" si="32"/>
        <v>442980</v>
      </c>
      <c r="I148" s="20">
        <f t="shared" si="32"/>
        <v>442980</v>
      </c>
    </row>
    <row r="149" spans="1:9" ht="38.25" customHeight="1">
      <c r="A149" s="18" t="s">
        <v>274</v>
      </c>
      <c r="B149" s="19" t="s">
        <v>187</v>
      </c>
      <c r="C149" s="18" t="s">
        <v>240</v>
      </c>
      <c r="D149" s="18" t="s">
        <v>55</v>
      </c>
      <c r="E149" s="18" t="s">
        <v>93</v>
      </c>
      <c r="F149" s="18" t="s">
        <v>186</v>
      </c>
      <c r="G149" s="20">
        <v>431811</v>
      </c>
      <c r="H149" s="20">
        <v>442980</v>
      </c>
      <c r="I149" s="20">
        <v>442980</v>
      </c>
    </row>
    <row r="150" spans="1:9" ht="38.25">
      <c r="A150" s="18" t="s">
        <v>275</v>
      </c>
      <c r="B150" s="19" t="s">
        <v>189</v>
      </c>
      <c r="C150" s="18" t="s">
        <v>188</v>
      </c>
      <c r="D150" s="18"/>
      <c r="E150" s="18"/>
      <c r="F150" s="18"/>
      <c r="G150" s="20">
        <f aca="true" t="shared" si="33" ref="G150:I151">G151</f>
        <v>5400</v>
      </c>
      <c r="H150" s="20">
        <f t="shared" si="33"/>
        <v>5400</v>
      </c>
      <c r="I150" s="20">
        <f t="shared" si="33"/>
        <v>5400</v>
      </c>
    </row>
    <row r="151" spans="1:9" ht="12.75">
      <c r="A151" s="18" t="s">
        <v>276</v>
      </c>
      <c r="B151" s="19" t="s">
        <v>191</v>
      </c>
      <c r="C151" s="18" t="s">
        <v>188</v>
      </c>
      <c r="D151" s="18" t="s">
        <v>190</v>
      </c>
      <c r="E151" s="18"/>
      <c r="F151" s="18"/>
      <c r="G151" s="20">
        <f t="shared" si="33"/>
        <v>5400</v>
      </c>
      <c r="H151" s="20">
        <f t="shared" si="33"/>
        <v>5400</v>
      </c>
      <c r="I151" s="20">
        <f t="shared" si="33"/>
        <v>5400</v>
      </c>
    </row>
    <row r="152" spans="1:9" ht="12" customHeight="1">
      <c r="A152" s="18" t="s">
        <v>277</v>
      </c>
      <c r="B152" s="19" t="s">
        <v>94</v>
      </c>
      <c r="C152" s="18" t="s">
        <v>188</v>
      </c>
      <c r="D152" s="18" t="s">
        <v>190</v>
      </c>
      <c r="E152" s="18" t="s">
        <v>93</v>
      </c>
      <c r="F152" s="18" t="s">
        <v>215</v>
      </c>
      <c r="G152" s="20">
        <v>5400</v>
      </c>
      <c r="H152" s="20">
        <v>5400</v>
      </c>
      <c r="I152" s="20">
        <v>5400</v>
      </c>
    </row>
    <row r="153" spans="1:9" ht="12.75">
      <c r="A153" s="18" t="s">
        <v>278</v>
      </c>
      <c r="B153" s="19" t="s">
        <v>193</v>
      </c>
      <c r="C153" s="18" t="s">
        <v>188</v>
      </c>
      <c r="D153" s="18" t="s">
        <v>190</v>
      </c>
      <c r="E153" s="18" t="s">
        <v>93</v>
      </c>
      <c r="F153" s="18" t="s">
        <v>192</v>
      </c>
      <c r="G153" s="20">
        <v>5400</v>
      </c>
      <c r="H153" s="20">
        <v>5400</v>
      </c>
      <c r="I153" s="20">
        <v>5400</v>
      </c>
    </row>
    <row r="154" spans="1:9" ht="12.75">
      <c r="A154" s="18" t="s">
        <v>279</v>
      </c>
      <c r="B154" s="19" t="s">
        <v>195</v>
      </c>
      <c r="C154" s="18"/>
      <c r="D154" s="18"/>
      <c r="E154" s="18"/>
      <c r="F154" s="18"/>
      <c r="G154" s="20"/>
      <c r="H154" s="20">
        <v>253810</v>
      </c>
      <c r="I154" s="20">
        <v>508365</v>
      </c>
    </row>
    <row r="155" spans="1:9" s="28" customFormat="1" ht="12.75">
      <c r="A155" s="24" t="s">
        <v>280</v>
      </c>
      <c r="B155" s="25" t="s">
        <v>194</v>
      </c>
      <c r="C155" s="24"/>
      <c r="D155" s="24"/>
      <c r="E155" s="24"/>
      <c r="F155" s="26"/>
      <c r="G155" s="27">
        <f>G15+G50+G68+G96</f>
        <v>10584890.16</v>
      </c>
      <c r="H155" s="27">
        <f>H15+H50+H68+H96+H154</f>
        <v>10334426</v>
      </c>
      <c r="I155" s="27">
        <f>I15+I50+I68+I96+I154</f>
        <v>10359552</v>
      </c>
    </row>
  </sheetData>
  <sheetProtection/>
  <mergeCells count="15">
    <mergeCell ref="E2:I2"/>
    <mergeCell ref="E3:I3"/>
    <mergeCell ref="E4:I4"/>
    <mergeCell ref="E5:I5"/>
    <mergeCell ref="B12:B13"/>
    <mergeCell ref="C12:F12"/>
    <mergeCell ref="G12:G13"/>
    <mergeCell ref="H12:H13"/>
    <mergeCell ref="I12:I13"/>
    <mergeCell ref="A10:H10"/>
    <mergeCell ref="E6:I6"/>
    <mergeCell ref="E7:I7"/>
    <mergeCell ref="E8:I8"/>
    <mergeCell ref="E9:I9"/>
    <mergeCell ref="A12:A13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2023-02-21T08:28:22Z</cp:lastPrinted>
  <dcterms:created xsi:type="dcterms:W3CDTF">2018-12-13T03:57:24Z</dcterms:created>
  <dcterms:modified xsi:type="dcterms:W3CDTF">2023-02-28T02:26:21Z</dcterms:modified>
  <cp:category/>
  <cp:version/>
  <cp:contentType/>
  <cp:contentStatus/>
</cp:coreProperties>
</file>