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20610" windowHeight="11640"/>
  </bookViews>
  <sheets>
    <sheet name="вакансия" sheetId="1" r:id="rId1"/>
  </sheets>
  <calcPr calcId="124519"/>
</workbook>
</file>

<file path=xl/calcChain.xml><?xml version="1.0" encoding="utf-8"?>
<calcChain xmlns="http://schemas.openxmlformats.org/spreadsheetml/2006/main">
  <c r="V14" i="1"/>
  <c r="T14"/>
  <c r="P14"/>
  <c r="J14"/>
  <c r="F14"/>
  <c r="L14"/>
  <c r="E14"/>
  <c r="N13"/>
  <c r="N14" s="1"/>
  <c r="H13"/>
  <c r="H14" s="1"/>
  <c r="W14" l="1"/>
  <c r="W13"/>
</calcChain>
</file>

<file path=xl/sharedStrings.xml><?xml version="1.0" encoding="utf-8"?>
<sst xmlns="http://schemas.openxmlformats.org/spreadsheetml/2006/main" count="45" uniqueCount="34">
  <si>
    <t>Утверждаю:</t>
  </si>
  <si>
    <t>Глава  Лапшихинского сельсовета</t>
  </si>
  <si>
    <t xml:space="preserve">______________О.А. Шмырь                            </t>
  </si>
  <si>
    <t>№ п/п</t>
  </si>
  <si>
    <t xml:space="preserve">Наименование должностей </t>
  </si>
  <si>
    <t>Ф.И.О</t>
  </si>
  <si>
    <t>Классный чин</t>
  </si>
  <si>
    <t>Количество штатных единиц</t>
  </si>
  <si>
    <t>Должностной оклад, денежное вознаграждение</t>
  </si>
  <si>
    <t>Надбавки</t>
  </si>
  <si>
    <t>Премия</t>
  </si>
  <si>
    <t>Ежемесячные денежные поощрения</t>
  </si>
  <si>
    <t>Районный кооэффициент</t>
  </si>
  <si>
    <t>Процентная надбавка к заработной плате за стаж в местностях края с особыми климатическими условиями</t>
  </si>
  <si>
    <t>Всего в месяц, рублей</t>
  </si>
  <si>
    <t>Примечание</t>
  </si>
  <si>
    <t>За особые условия муниципальной службы</t>
  </si>
  <si>
    <t>За выслугу лет</t>
  </si>
  <si>
    <t>За интенсивность труда</t>
  </si>
  <si>
    <t>Денежные поощрения</t>
  </si>
  <si>
    <t xml:space="preserve">Доплата за классный чин </t>
  </si>
  <si>
    <t>%</t>
  </si>
  <si>
    <t>Сумма</t>
  </si>
  <si>
    <t>коэф</t>
  </si>
  <si>
    <t>Вакансия</t>
  </si>
  <si>
    <t>40</t>
  </si>
  <si>
    <t>2,3</t>
  </si>
  <si>
    <t>Итого</t>
  </si>
  <si>
    <t>Главный бухгалтер</t>
  </si>
  <si>
    <t>Е.В.Степанова</t>
  </si>
  <si>
    <t xml:space="preserve">Секретарь муниципальной службы  2-го класса         </t>
  </si>
  <si>
    <t>Специалист   II категории</t>
  </si>
  <si>
    <t>10</t>
  </si>
  <si>
    <t>ШТАТНОЕ РАСПИСАНИЕ МУНИЦИПАЛЬНЫХ СЛУЖАЩИХ  АДМИНИСТРАЦИИ (вакансия)  НА 01.12.2020 ГОДА</t>
  </si>
</sst>
</file>

<file path=xl/styles.xml><?xml version="1.0" encoding="utf-8"?>
<styleSheet xmlns="http://schemas.openxmlformats.org/spreadsheetml/2006/main">
  <fonts count="3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1" xfId="0" applyFont="1" applyBorder="1" applyAlignment="1">
      <alignment horizontal="center" vertical="justify"/>
    </xf>
    <xf numFmtId="0" fontId="0" fillId="0" borderId="1" xfId="0" applyBorder="1" applyAlignment="1">
      <alignment vertical="justify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justify"/>
    </xf>
    <xf numFmtId="2" fontId="0" fillId="0" borderId="1" xfId="0" applyNumberFormat="1" applyBorder="1" applyAlignment="1">
      <alignment horizontal="right" vertical="justify"/>
    </xf>
    <xf numFmtId="49" fontId="0" fillId="0" borderId="1" xfId="0" applyNumberFormat="1" applyBorder="1" applyAlignment="1">
      <alignment horizontal="right" vertical="justify"/>
    </xf>
    <xf numFmtId="2" fontId="0" fillId="0" borderId="1" xfId="0" applyNumberFormat="1" applyBorder="1" applyAlignment="1">
      <alignment horizontal="right" vertical="top"/>
    </xf>
    <xf numFmtId="1" fontId="0" fillId="0" borderId="1" xfId="0" applyNumberFormat="1" applyBorder="1" applyAlignment="1">
      <alignment horizontal="right" vertical="top"/>
    </xf>
    <xf numFmtId="0" fontId="0" fillId="0" borderId="1" xfId="0" applyNumberFormat="1" applyBorder="1" applyAlignment="1">
      <alignment horizontal="right" vertical="justify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vertical="justify"/>
    </xf>
    <xf numFmtId="0" fontId="1" fillId="0" borderId="1" xfId="0" applyFont="1" applyBorder="1" applyAlignment="1">
      <alignment horizontal="center" vertical="justify"/>
    </xf>
    <xf numFmtId="2" fontId="1" fillId="0" borderId="1" xfId="0" applyNumberFormat="1" applyFont="1" applyBorder="1" applyAlignment="1">
      <alignment horizontal="right" vertical="justify"/>
    </xf>
    <xf numFmtId="49" fontId="0" fillId="0" borderId="0" xfId="0" applyNumberFormat="1"/>
    <xf numFmtId="0" fontId="0" fillId="0" borderId="0" xfId="0" applyBorder="1"/>
    <xf numFmtId="0" fontId="0" fillId="0" borderId="0" xfId="0" applyBorder="1" applyAlignment="1"/>
    <xf numFmtId="49" fontId="0" fillId="0" borderId="0" xfId="0" applyNumberFormat="1" applyBorder="1" applyAlignment="1"/>
    <xf numFmtId="2" fontId="0" fillId="0" borderId="0" xfId="0" applyNumberFormat="1" applyBorder="1" applyAlignment="1"/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justify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vertical="justify"/>
    </xf>
    <xf numFmtId="2" fontId="0" fillId="0" borderId="7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center" vertical="justify"/>
    </xf>
    <xf numFmtId="2" fontId="0" fillId="0" borderId="1" xfId="0" applyNumberFormat="1" applyFont="1" applyBorder="1" applyAlignment="1">
      <alignment horizontal="center" vertical="justify"/>
    </xf>
    <xf numFmtId="2" fontId="0" fillId="0" borderId="1" xfId="0" applyNumberFormat="1" applyFont="1" applyBorder="1" applyAlignment="1">
      <alignment horizontal="right" vertical="justify"/>
    </xf>
    <xf numFmtId="2" fontId="0" fillId="0" borderId="3" xfId="0" applyNumberFormat="1" applyBorder="1" applyAlignment="1">
      <alignment horizontal="center" vertical="top"/>
    </xf>
    <xf numFmtId="2" fontId="0" fillId="0" borderId="4" xfId="0" applyNumberFormat="1" applyBorder="1" applyAlignment="1">
      <alignment horizontal="center" vertical="top"/>
    </xf>
    <xf numFmtId="2" fontId="0" fillId="0" borderId="5" xfId="0" applyNumberFormat="1" applyBorder="1" applyAlignment="1">
      <alignment horizontal="center" vertical="top"/>
    </xf>
    <xf numFmtId="2" fontId="1" fillId="0" borderId="3" xfId="0" applyNumberFormat="1" applyFont="1" applyBorder="1" applyAlignment="1">
      <alignment horizontal="center" vertical="justify"/>
    </xf>
    <xf numFmtId="2" fontId="1" fillId="0" borderId="4" xfId="0" applyNumberFormat="1" applyFont="1" applyBorder="1" applyAlignment="1">
      <alignment horizontal="center" vertical="justify"/>
    </xf>
    <xf numFmtId="2" fontId="1" fillId="0" borderId="5" xfId="0" applyNumberFormat="1" applyFont="1" applyBorder="1" applyAlignment="1">
      <alignment horizontal="center" vertical="justify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 readingOrder="1"/>
    </xf>
    <xf numFmtId="0" fontId="0" fillId="0" borderId="1" xfId="0" applyBorder="1"/>
    <xf numFmtId="0" fontId="2" fillId="0" borderId="1" xfId="0" applyFont="1" applyBorder="1" applyAlignment="1">
      <alignment horizontal="center" vertical="center" readingOrder="2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justify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justify"/>
    </xf>
    <xf numFmtId="0" fontId="2" fillId="0" borderId="4" xfId="0" applyFont="1" applyBorder="1" applyAlignment="1">
      <alignment horizontal="center" vertical="justify"/>
    </xf>
    <xf numFmtId="0" fontId="2" fillId="0" borderId="5" xfId="0" applyFont="1" applyBorder="1" applyAlignment="1">
      <alignment horizontal="center" vertical="justify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justify"/>
    </xf>
    <xf numFmtId="0" fontId="0" fillId="0" borderId="4" xfId="0" applyFont="1" applyBorder="1" applyAlignment="1">
      <alignment horizontal="center" vertical="justify"/>
    </xf>
    <xf numFmtId="0" fontId="0" fillId="0" borderId="5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justify" wrapText="1"/>
    </xf>
    <xf numFmtId="0" fontId="2" fillId="0" borderId="4" xfId="0" applyFont="1" applyBorder="1" applyAlignment="1">
      <alignment horizontal="center" vertical="justify" wrapText="1"/>
    </xf>
    <xf numFmtId="0" fontId="2" fillId="0" borderId="5" xfId="0" applyFont="1" applyBorder="1" applyAlignment="1">
      <alignment horizontal="center" vertical="justify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workbookViewId="0">
      <selection activeCell="L30" sqref="L30"/>
    </sheetView>
  </sheetViews>
  <sheetFormatPr defaultRowHeight="12.75"/>
  <cols>
    <col min="1" max="1" width="3.7109375" customWidth="1"/>
    <col min="2" max="2" width="12.85546875" customWidth="1"/>
    <col min="3" max="3" width="14.42578125" customWidth="1"/>
    <col min="4" max="4" width="15.5703125" customWidth="1"/>
    <col min="5" max="5" width="5.140625" customWidth="1"/>
    <col min="6" max="6" width="11.28515625" customWidth="1"/>
    <col min="7" max="7" width="3.42578125" customWidth="1"/>
    <col min="8" max="8" width="8.7109375" customWidth="1"/>
    <col min="9" max="9" width="3.85546875" customWidth="1"/>
    <col min="10" max="10" width="8" customWidth="1"/>
    <col min="11" max="11" width="3.7109375" customWidth="1"/>
    <col min="12" max="12" width="8.28515625" customWidth="1"/>
    <col min="13" max="13" width="5.140625" customWidth="1"/>
    <col min="14" max="14" width="8.5703125" customWidth="1"/>
    <col min="15" max="15" width="4.5703125" customWidth="1"/>
    <col min="16" max="16" width="8.5703125" customWidth="1"/>
    <col min="17" max="17" width="4.28515625" customWidth="1"/>
    <col min="18" max="18" width="2.42578125" customWidth="1"/>
    <col min="19" max="19" width="3.28515625" customWidth="1"/>
    <col min="20" max="20" width="9.5703125" customWidth="1"/>
    <col min="21" max="21" width="3.85546875" customWidth="1"/>
    <col min="22" max="22" width="10.42578125" customWidth="1"/>
    <col min="23" max="23" width="13" customWidth="1"/>
    <col min="24" max="24" width="14.42578125" customWidth="1"/>
  </cols>
  <sheetData>
    <row r="1" spans="1:25">
      <c r="T1" s="37"/>
      <c r="U1" s="37"/>
      <c r="V1" s="37"/>
    </row>
    <row r="2" spans="1:25">
      <c r="T2" t="s">
        <v>0</v>
      </c>
    </row>
    <row r="3" spans="1:25">
      <c r="T3" t="s">
        <v>1</v>
      </c>
    </row>
    <row r="4" spans="1:25">
      <c r="T4" t="s">
        <v>2</v>
      </c>
    </row>
    <row r="7" spans="1:25">
      <c r="A7" s="38" t="s">
        <v>33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</row>
    <row r="9" spans="1:25" ht="23.25" customHeight="1">
      <c r="A9" s="39" t="s">
        <v>3</v>
      </c>
      <c r="B9" s="40" t="s">
        <v>4</v>
      </c>
      <c r="C9" s="42" t="s">
        <v>5</v>
      </c>
      <c r="D9" s="39" t="s">
        <v>6</v>
      </c>
      <c r="E9" s="43" t="s">
        <v>7</v>
      </c>
      <c r="F9" s="46" t="s">
        <v>8</v>
      </c>
      <c r="G9" s="49" t="s">
        <v>9</v>
      </c>
      <c r="H9" s="49"/>
      <c r="I9" s="49"/>
      <c r="J9" s="49"/>
      <c r="K9" s="49" t="s">
        <v>10</v>
      </c>
      <c r="L9" s="49"/>
      <c r="M9" s="61" t="s">
        <v>11</v>
      </c>
      <c r="N9" s="62"/>
      <c r="O9" s="62"/>
      <c r="P9" s="62"/>
      <c r="Q9" s="62"/>
      <c r="R9" s="63"/>
      <c r="S9" s="50" t="s">
        <v>12</v>
      </c>
      <c r="T9" s="50"/>
      <c r="U9" s="50" t="s">
        <v>13</v>
      </c>
      <c r="V9" s="50"/>
      <c r="W9" s="50" t="s">
        <v>14</v>
      </c>
      <c r="X9" s="54" t="s">
        <v>15</v>
      </c>
    </row>
    <row r="10" spans="1:25" ht="110.25" customHeight="1">
      <c r="A10" s="39"/>
      <c r="B10" s="41"/>
      <c r="C10" s="42"/>
      <c r="D10" s="39"/>
      <c r="E10" s="44"/>
      <c r="F10" s="47"/>
      <c r="G10" s="59" t="s">
        <v>16</v>
      </c>
      <c r="H10" s="60"/>
      <c r="I10" s="50" t="s">
        <v>17</v>
      </c>
      <c r="J10" s="50"/>
      <c r="K10" s="50" t="s">
        <v>18</v>
      </c>
      <c r="L10" s="50"/>
      <c r="M10" s="50" t="s">
        <v>19</v>
      </c>
      <c r="N10" s="50"/>
      <c r="O10" s="59" t="s">
        <v>20</v>
      </c>
      <c r="P10" s="64"/>
      <c r="Q10" s="64"/>
      <c r="R10" s="60"/>
      <c r="S10" s="50"/>
      <c r="T10" s="50"/>
      <c r="U10" s="50"/>
      <c r="V10" s="50"/>
      <c r="W10" s="50"/>
      <c r="X10" s="55"/>
    </row>
    <row r="11" spans="1:25" ht="15.75" customHeight="1">
      <c r="A11" s="39"/>
      <c r="B11" s="41"/>
      <c r="C11" s="42"/>
      <c r="D11" s="39"/>
      <c r="E11" s="45"/>
      <c r="F11" s="48"/>
      <c r="G11" s="1" t="s">
        <v>21</v>
      </c>
      <c r="H11" s="1" t="s">
        <v>22</v>
      </c>
      <c r="I11" s="1" t="s">
        <v>21</v>
      </c>
      <c r="J11" s="1" t="s">
        <v>22</v>
      </c>
      <c r="K11" s="1" t="s">
        <v>21</v>
      </c>
      <c r="L11" s="1" t="s">
        <v>22</v>
      </c>
      <c r="M11" s="1" t="s">
        <v>23</v>
      </c>
      <c r="N11" s="1" t="s">
        <v>22</v>
      </c>
      <c r="O11" s="1" t="s">
        <v>21</v>
      </c>
      <c r="P11" s="51" t="s">
        <v>22</v>
      </c>
      <c r="Q11" s="52"/>
      <c r="R11" s="53"/>
      <c r="S11" s="1" t="s">
        <v>21</v>
      </c>
      <c r="T11" s="1" t="s">
        <v>22</v>
      </c>
      <c r="U11" s="1" t="s">
        <v>21</v>
      </c>
      <c r="V11" s="1" t="s">
        <v>22</v>
      </c>
      <c r="W11" s="2"/>
      <c r="X11" s="2"/>
    </row>
    <row r="12" spans="1:25" ht="7.5" hidden="1" customHeight="1">
      <c r="A12" s="22"/>
      <c r="B12" s="25"/>
      <c r="C12" s="3"/>
      <c r="D12" s="22"/>
      <c r="E12" s="23"/>
      <c r="F12" s="27"/>
      <c r="G12" s="28"/>
      <c r="H12" s="28"/>
      <c r="I12" s="28"/>
      <c r="J12" s="30">
        <v>0</v>
      </c>
      <c r="K12" s="24"/>
      <c r="L12" s="24"/>
      <c r="M12" s="28"/>
      <c r="N12" s="29"/>
      <c r="O12" s="28"/>
      <c r="P12" s="56"/>
      <c r="Q12" s="57"/>
      <c r="R12" s="58"/>
      <c r="S12" s="28"/>
      <c r="T12" s="28"/>
      <c r="U12" s="28"/>
      <c r="V12" s="28"/>
      <c r="W12" s="26"/>
      <c r="X12" s="2"/>
    </row>
    <row r="13" spans="1:25" ht="50.25" customHeight="1">
      <c r="A13" s="3">
        <v>1</v>
      </c>
      <c r="B13" s="4" t="s">
        <v>31</v>
      </c>
      <c r="C13" s="3" t="s">
        <v>24</v>
      </c>
      <c r="D13" s="4" t="s">
        <v>30</v>
      </c>
      <c r="E13" s="5">
        <v>1</v>
      </c>
      <c r="F13" s="6">
        <v>3480</v>
      </c>
      <c r="G13" s="7" t="s">
        <v>25</v>
      </c>
      <c r="H13" s="8">
        <f>F13*40%</f>
        <v>1392</v>
      </c>
      <c r="I13" s="7" t="s">
        <v>32</v>
      </c>
      <c r="J13" s="8">
        <v>0</v>
      </c>
      <c r="K13" s="7"/>
      <c r="L13" s="8"/>
      <c r="M13" s="7" t="s">
        <v>26</v>
      </c>
      <c r="N13" s="8">
        <f>F13*230%</f>
        <v>8003.9999999999991</v>
      </c>
      <c r="O13" s="9">
        <v>25</v>
      </c>
      <c r="P13" s="31">
        <v>870</v>
      </c>
      <c r="Q13" s="32"/>
      <c r="R13" s="33"/>
      <c r="S13" s="7">
        <v>30</v>
      </c>
      <c r="T13" s="8">
        <v>4123.8</v>
      </c>
      <c r="U13" s="10">
        <v>30</v>
      </c>
      <c r="V13" s="8">
        <v>4123.8</v>
      </c>
      <c r="W13" s="8">
        <f>F13+H13+J13+N13+T13+P13+V13+L13</f>
        <v>21993.599999999999</v>
      </c>
      <c r="X13" s="11"/>
    </row>
    <row r="14" spans="1:25" ht="15.75" customHeight="1">
      <c r="A14" s="12"/>
      <c r="B14" s="12"/>
      <c r="C14" s="13" t="s">
        <v>27</v>
      </c>
      <c r="D14" s="14"/>
      <c r="E14" s="15">
        <f>SUM(E13:E13)</f>
        <v>1</v>
      </c>
      <c r="F14" s="16">
        <f>F12+F13</f>
        <v>3480</v>
      </c>
      <c r="G14" s="16"/>
      <c r="H14" s="16">
        <f>H12+H13</f>
        <v>1392</v>
      </c>
      <c r="I14" s="16"/>
      <c r="J14" s="16">
        <f>J12+J13</f>
        <v>0</v>
      </c>
      <c r="K14" s="16"/>
      <c r="L14" s="16">
        <f>L13</f>
        <v>0</v>
      </c>
      <c r="M14" s="16"/>
      <c r="N14" s="16">
        <f>N12+N13</f>
        <v>8003.9999999999991</v>
      </c>
      <c r="O14" s="16"/>
      <c r="P14" s="34">
        <f>P12+P13</f>
        <v>870</v>
      </c>
      <c r="Q14" s="35"/>
      <c r="R14" s="36"/>
      <c r="S14" s="16"/>
      <c r="T14" s="16">
        <f>T12+T13</f>
        <v>4123.8</v>
      </c>
      <c r="U14" s="16"/>
      <c r="V14" s="16">
        <f>V12+V13</f>
        <v>4123.8</v>
      </c>
      <c r="W14" s="16">
        <f>V14+T14+P14+N14+L14+J14+H14+F14</f>
        <v>21993.599999999999</v>
      </c>
      <c r="X14" s="13"/>
      <c r="Y14" s="17"/>
    </row>
    <row r="15" spans="1:25">
      <c r="A15" s="18"/>
      <c r="B15" s="18"/>
      <c r="C15" s="18"/>
      <c r="D15" s="18"/>
      <c r="E15" s="18"/>
      <c r="F15" s="19"/>
      <c r="G15" s="19"/>
      <c r="H15" s="20"/>
      <c r="I15" s="19"/>
      <c r="J15" s="20"/>
      <c r="K15" s="19"/>
      <c r="L15" s="19"/>
      <c r="M15" s="19"/>
      <c r="N15" s="20"/>
      <c r="O15" s="20"/>
      <c r="P15" s="20"/>
      <c r="Q15" s="20"/>
      <c r="R15" s="19"/>
      <c r="S15" s="19"/>
      <c r="T15" s="21"/>
      <c r="U15" s="21"/>
      <c r="V15" s="21"/>
      <c r="W15" s="21"/>
      <c r="X15" s="18"/>
      <c r="Y15" s="17"/>
    </row>
    <row r="16" spans="1:25">
      <c r="A16" s="18"/>
      <c r="B16" s="18"/>
      <c r="C16" s="18"/>
      <c r="D16" s="18"/>
      <c r="E16" s="18"/>
      <c r="F16" s="19"/>
      <c r="G16" s="19"/>
      <c r="H16" s="20"/>
      <c r="I16" s="19"/>
      <c r="J16" s="20"/>
      <c r="K16" s="19"/>
      <c r="L16" s="19"/>
      <c r="M16" s="19"/>
      <c r="N16" s="20"/>
      <c r="O16" s="20"/>
      <c r="P16" s="20"/>
      <c r="Q16" s="20"/>
      <c r="R16" s="19"/>
      <c r="S16" s="19"/>
      <c r="T16" s="21"/>
      <c r="U16" s="21"/>
      <c r="V16" s="21"/>
      <c r="W16" s="21"/>
      <c r="X16" s="18"/>
      <c r="Y16" s="17"/>
    </row>
    <row r="17" spans="1:25">
      <c r="A17" s="18"/>
      <c r="B17" s="18"/>
      <c r="C17" s="18"/>
      <c r="D17" s="18"/>
      <c r="E17" s="18"/>
      <c r="F17" s="19"/>
      <c r="G17" s="19"/>
      <c r="H17" s="20"/>
      <c r="I17" s="19"/>
      <c r="J17" s="20"/>
      <c r="K17" s="19"/>
      <c r="L17" s="19"/>
      <c r="M17" s="19"/>
      <c r="N17" s="20"/>
      <c r="O17" s="20"/>
      <c r="P17" s="20"/>
      <c r="Q17" s="20"/>
      <c r="R17" s="19"/>
      <c r="S17" s="19"/>
      <c r="T17" s="21"/>
      <c r="U17" s="21"/>
      <c r="V17" s="21"/>
      <c r="W17" s="21"/>
      <c r="X17" s="18"/>
      <c r="Y17" s="17"/>
    </row>
    <row r="18" spans="1:25">
      <c r="F18" t="s">
        <v>28</v>
      </c>
      <c r="N18" t="s">
        <v>29</v>
      </c>
      <c r="W18" s="17"/>
    </row>
    <row r="19" spans="1:25">
      <c r="W19" s="17"/>
    </row>
    <row r="20" spans="1:25">
      <c r="W20" s="17"/>
    </row>
    <row r="21" spans="1:25">
      <c r="W21" s="17"/>
    </row>
    <row r="22" spans="1:25">
      <c r="W22" s="17"/>
    </row>
    <row r="23" spans="1:25">
      <c r="W23" s="17"/>
    </row>
    <row r="24" spans="1:25">
      <c r="W24" s="17"/>
    </row>
    <row r="25" spans="1:25">
      <c r="W25" s="17"/>
    </row>
  </sheetData>
  <mergeCells count="24">
    <mergeCell ref="P12:R12"/>
    <mergeCell ref="G10:H10"/>
    <mergeCell ref="M9:R9"/>
    <mergeCell ref="S9:T10"/>
    <mergeCell ref="M10:N10"/>
    <mergeCell ref="O10:R10"/>
    <mergeCell ref="I10:J10"/>
    <mergeCell ref="K10:L10"/>
    <mergeCell ref="P13:R13"/>
    <mergeCell ref="P14:R14"/>
    <mergeCell ref="T1:V1"/>
    <mergeCell ref="A7:X7"/>
    <mergeCell ref="A9:A11"/>
    <mergeCell ref="B9:B11"/>
    <mergeCell ref="C9:C11"/>
    <mergeCell ref="D9:D11"/>
    <mergeCell ref="E9:E11"/>
    <mergeCell ref="F9:F11"/>
    <mergeCell ref="G9:J9"/>
    <mergeCell ref="K9:L9"/>
    <mergeCell ref="U9:V10"/>
    <mergeCell ref="W9:W10"/>
    <mergeCell ref="P11:R11"/>
    <mergeCell ref="X9:X10"/>
  </mergeCells>
  <pageMargins left="0.19685039370078741" right="0.19685039370078741" top="0.39370078740157483" bottom="0.39370078740157483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вакансия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User</cp:lastModifiedBy>
  <dcterms:created xsi:type="dcterms:W3CDTF">2018-07-16T06:51:50Z</dcterms:created>
  <dcterms:modified xsi:type="dcterms:W3CDTF">2021-01-25T07:36:08Z</dcterms:modified>
</cp:coreProperties>
</file>