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<sst xmlns="http://schemas.openxmlformats.org/spreadsheetml/2006/main" count="34" uniqueCount="34">
  <si>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№ строки</t>
  </si>
  <si>
    <t>РАСПРЕДЕЛЕНИЕ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</si>
  <si>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</si>
  <si>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</si>
  <si>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Другие общегосударственные вопросы</t>
  </si>
  <si>
    <t>Благоустройство</t>
  </si>
  <si>
    <t>Раздел, подраздел</t>
  </si>
  <si>
    <t xml:space="preserve">                    ВСЕГО</t>
  </si>
  <si>
    <t>Пенсионное обеспечение</t>
  </si>
  <si>
    <t xml:space="preserve">  КЛАССИФИКАЦИИ РАСХОДОВ БЮДЖЕТОВ</t>
  </si>
  <si>
    <t xml:space="preserve">БЮДЖЕТА ЛАПШИХИНСКОГО СЕЛЬСОВЕТА ПО РАЗДЕЛАМ И ПОДРАЗДЕЛАМ </t>
  </si>
  <si>
    <t>Мобилизационная и вневойсковая подготовка</t>
  </si>
  <si>
    <t>Обеспечение пожарной безопасности</t>
  </si>
  <si>
    <t>Функционирование высшего должностного лица субъекта Российской  Федерации и муниципального образования</t>
  </si>
  <si>
    <t>Дорожное хозяйство (дорожные фонды)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</si>
  <si>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</si>
  <si>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</si>
  <si>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</si>
  <si>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</si>
  <si>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</si>
  <si>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</si>
  <si>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Наименование показателей бюджетной классификации</t>
  </si>
  <si>
    <t>Другие вопросы в области жилищно-коммунального хозяйства</t>
  </si>
  <si>
    <t>Приложение 2</t>
  </si>
  <si>
    <t xml:space="preserve">к Постановлению Главы </t>
  </si>
  <si>
    <t>Лапшихинского сельсовета</t>
  </si>
  <si>
    <t xml:space="preserve">процент исполнения </t>
  </si>
  <si>
    <t>Расходы сельского бюджета 2020 года</t>
  </si>
  <si>
    <t>Уточнёный бюджет 2020 года</t>
  </si>
  <si>
    <t>Исполнено  2020года</t>
  </si>
  <si>
    <t>(рублей)</t>
  </si>
  <si>
    <t>Обеспечение проведения выборов и референдумов</t>
  </si>
  <si>
    <t>РОССИЙСКОЙ ФЕДЕРАЦИИ   НА 2020 ГОД  за  полугодие  2020г.</t>
  </si>
  <si>
    <t>от 24.07.2020 № 40-ПГ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</si>
</sst>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0;\-0;\ "/>
    <numFmt numFmtId="174" formatCode="0000"/>
    <numFmt numFmtId="175" formatCode="0000000"/>
    <numFmt numFmtId="176" formatCode="000"/>
    <numFmt numFmtId="177" formatCode="#,##0.00_р_."/>
    <numFmt numFmtId="178" formatCode="#,##0.00_ ;\-#,##0.00\ "/>
    <numFmt numFmtId="179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vertical="justify" wrapText="1"/>
    </xf>
    <xf numFmtId="174" fontId="4" fillId="0" borderId="10" xfId="0" applyNumberFormat="1" applyFont="1" applyBorder="1" applyAlignment="1">
      <alignment horizontal="center" vertical="justify" wrapText="1"/>
    </xf>
    <xf numFmtId="179" fontId="0" fillId="0" borderId="10" xfId="0" applyNumberFormat="1" applyBorder="1" applyAlignment="1">
      <alignment horizontal="right" vertical="top"/>
    </xf>
    <xf numFmtId="179" fontId="6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7.75390625" style="0" customWidth="1"/>
    <col min="2" max="2" width="57.00390625" style="0" customWidth="1"/>
    <col min="3" max="3" width="10.875" style="0" customWidth="1"/>
    <col min="4" max="4" width="16.375" style="0" customWidth="1"/>
    <col min="5" max="5" width="15.125" style="0" customWidth="1"/>
    <col min="6" max="6" width="13.75390625" style="0" customWidth="1"/>
    <col min="7" max="7" width="7.75390625" style="0" customWidth="1"/>
  </cols>
  <sheetData>
    <row r="1" ht="12.75">
      <c r="F1" s="11"/>
    </row>
    <row r="2" spans="1:6" ht="15.75">
      <c r="A2" s="2"/>
      <c r="B2" s="2"/>
      <c r="C2" s="19" t="s">
        <v>23</v>
      </c>
      <c r="D2" s="19"/>
      <c r="E2" s="19"/>
      <c r="F2" s="19"/>
    </row>
    <row r="3" spans="1:6" ht="15.75">
      <c r="A3" s="2"/>
      <c r="B3" s="2"/>
      <c r="C3" s="19" t="s">
        <v>24</v>
      </c>
      <c r="D3" s="19"/>
      <c r="E3" s="19"/>
      <c r="F3" s="19"/>
    </row>
    <row r="4" spans="1:6" ht="12.75" customHeight="1">
      <c r="A4" s="2"/>
      <c r="B4" s="2"/>
      <c r="C4" s="19" t="s">
        <v>25</v>
      </c>
      <c r="D4" s="19"/>
      <c r="E4" s="19"/>
      <c r="F4" s="19"/>
    </row>
    <row r="5" spans="1:6" ht="12.75" customHeight="1">
      <c r="A5" s="3"/>
      <c r="B5" s="3"/>
      <c r="C5" s="19" t="s">
        <v>33</v>
      </c>
      <c r="D5" s="19"/>
      <c r="E5" s="19"/>
      <c r="F5" s="19"/>
    </row>
    <row r="6" spans="1:6" ht="12.75" customHeight="1">
      <c r="A6" s="22" t="s">
        <v>1</v>
      </c>
      <c r="B6" s="22"/>
      <c r="C6" s="22"/>
      <c r="D6" s="22"/>
      <c r="E6" s="22"/>
      <c r="F6" s="22"/>
    </row>
    <row r="7" spans="1:6" ht="12.75" customHeight="1">
      <c r="A7" s="22" t="s">
        <v>10</v>
      </c>
      <c r="B7" s="22"/>
      <c r="C7" s="22"/>
      <c r="D7" s="22"/>
      <c r="E7" s="22"/>
      <c r="F7" s="22"/>
    </row>
    <row r="8" spans="1:6" ht="12.75" customHeight="1">
      <c r="A8" s="22" t="s">
        <v>9</v>
      </c>
      <c r="B8" s="22"/>
      <c r="C8" s="22"/>
      <c r="D8" s="22"/>
      <c r="E8" s="22"/>
      <c r="F8" s="22"/>
    </row>
    <row r="9" spans="1:6" ht="15" customHeight="1">
      <c r="A9" s="22" t="s">
        <v>32</v>
      </c>
      <c r="B9" s="22"/>
      <c r="C9" s="22"/>
      <c r="D9" s="22"/>
      <c r="E9" s="22"/>
      <c r="F9" s="22"/>
    </row>
    <row r="10" spans="1:6" ht="12.75" customHeight="1">
      <c r="A10" s="3"/>
      <c r="B10" s="3"/>
      <c r="C10" s="3"/>
      <c r="D10" s="3"/>
      <c r="E10" s="3"/>
      <c r="F10" s="3" t="s">
        <v>30</v>
      </c>
    </row>
    <row r="11" spans="1:7" ht="73.5" customHeight="1">
      <c r="A11" s="4" t="s">
        <v>0</v>
      </c>
      <c r="B11" s="4" t="s">
        <v>21</v>
      </c>
      <c r="C11" s="4" t="s">
        <v>6</v>
      </c>
      <c r="D11" s="4" t="s">
        <v>27</v>
      </c>
      <c r="E11" s="4" t="s">
        <v>28</v>
      </c>
      <c r="F11" s="4" t="s">
        <v>29</v>
      </c>
      <c r="G11" s="12" t="s">
        <v>26</v>
      </c>
    </row>
    <row r="12" spans="1:7" ht="15.75">
      <c r="A12" s="4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6">
        <v>6</v>
      </c>
    </row>
    <row r="13" spans="1:7" ht="15.75">
      <c r="A13" s="13">
        <v>1</v>
      </c>
      <c r="B13" s="14" t="s">
        <v>15</v>
      </c>
      <c r="C13" s="8">
        <v>100</v>
      </c>
      <c r="D13" s="17">
        <f>D14+D15+D17+D18+D16</f>
        <v>5589526</v>
      </c>
      <c r="E13" s="17">
        <f>E14+E15+E17+E18+E16</f>
        <v>5423555.41</v>
      </c>
      <c r="F13" s="17">
        <f>F14+F15+F17+F18+F16</f>
        <v>1927855.6</v>
      </c>
      <c r="G13" s="9">
        <f>F13/E13*100</f>
        <v>35.54597407533447</v>
      </c>
    </row>
    <row r="14" spans="1:7" ht="45" customHeight="1">
      <c r="A14" s="13">
        <v>2</v>
      </c>
      <c r="B14" s="15" t="s">
        <v>13</v>
      </c>
      <c r="C14" s="8">
        <v>102</v>
      </c>
      <c r="D14" s="17">
        <v>760552</v>
      </c>
      <c r="E14" s="17">
        <v>760552</v>
      </c>
      <c r="F14" s="17">
        <v>336896.4</v>
      </c>
      <c r="G14" s="9">
        <f aca="true" t="shared" si="0" ref="G14:G30">F14/E14*100</f>
        <v>44.29630058168278</v>
      </c>
    </row>
    <row r="15" spans="1:7" ht="62.25" customHeight="1">
      <c r="A15" s="13">
        <v>3</v>
      </c>
      <c r="B15" s="14" t="s">
        <v>2</v>
      </c>
      <c r="C15" s="8">
        <v>104</v>
      </c>
      <c r="D15" s="17">
        <v>4114197</v>
      </c>
      <c r="E15" s="17">
        <v>4434047</v>
      </c>
      <c r="F15" s="17">
        <v>1579953.2</v>
      </c>
      <c r="G15" s="9">
        <f t="shared" si="0"/>
        <v>35.63230610771605</v>
      </c>
    </row>
    <row r="16" spans="1:7" ht="15.75">
      <c r="A16" s="13">
        <v>4</v>
      </c>
      <c r="B16" s="14" t="s">
        <v>31</v>
      </c>
      <c r="C16" s="8">
        <v>107</v>
      </c>
      <c r="D16" s="17">
        <v>100000</v>
      </c>
      <c r="E16" s="17">
        <v>151889.41</v>
      </c>
      <c r="F16" s="17">
        <v>0</v>
      </c>
      <c r="G16" s="9">
        <f>F16/E16*100</f>
        <v>0</v>
      </c>
    </row>
    <row r="17" spans="1:7" ht="15.75">
      <c r="A17" s="13">
        <v>5</v>
      </c>
      <c r="B17" s="14" t="s">
        <v>3</v>
      </c>
      <c r="C17" s="8">
        <v>111</v>
      </c>
      <c r="D17" s="17">
        <v>5400</v>
      </c>
      <c r="E17" s="17">
        <v>5400</v>
      </c>
      <c r="F17" s="17">
        <v>0</v>
      </c>
      <c r="G17" s="9">
        <f t="shared" si="0"/>
        <v>0</v>
      </c>
    </row>
    <row r="18" spans="1:7" ht="15.75">
      <c r="A18" s="13">
        <v>6</v>
      </c>
      <c r="B18" s="14" t="s">
        <v>4</v>
      </c>
      <c r="C18" s="8">
        <v>113</v>
      </c>
      <c r="D18" s="17">
        <v>609377</v>
      </c>
      <c r="E18" s="17">
        <v>71667</v>
      </c>
      <c r="F18" s="17">
        <v>11006</v>
      </c>
      <c r="G18" s="9">
        <f t="shared" si="0"/>
        <v>15.357137873777333</v>
      </c>
    </row>
    <row r="19" spans="1:7" ht="15.75">
      <c r="A19" s="13">
        <v>7</v>
      </c>
      <c r="B19" s="14" t="s">
        <v>16</v>
      </c>
      <c r="C19" s="8">
        <v>200</v>
      </c>
      <c r="D19" s="17">
        <f>D20</f>
        <v>82600</v>
      </c>
      <c r="E19" s="17">
        <f>E20</f>
        <v>90610</v>
      </c>
      <c r="F19" s="17">
        <f>F20</f>
        <v>34586</v>
      </c>
      <c r="G19" s="9">
        <f t="shared" si="0"/>
        <v>38.17017989184417</v>
      </c>
    </row>
    <row r="20" spans="1:7" ht="15.75">
      <c r="A20" s="13">
        <v>8</v>
      </c>
      <c r="B20" s="14" t="s">
        <v>11</v>
      </c>
      <c r="C20" s="8">
        <v>203</v>
      </c>
      <c r="D20" s="17">
        <v>82600</v>
      </c>
      <c r="E20" s="17">
        <v>90610</v>
      </c>
      <c r="F20" s="17">
        <v>34586</v>
      </c>
      <c r="G20" s="9">
        <f t="shared" si="0"/>
        <v>38.17017989184417</v>
      </c>
    </row>
    <row r="21" spans="1:7" ht="31.5">
      <c r="A21" s="13">
        <v>9</v>
      </c>
      <c r="B21" s="14" t="s">
        <v>17</v>
      </c>
      <c r="C21" s="8">
        <v>300</v>
      </c>
      <c r="D21" s="17">
        <f>D22</f>
        <v>1366758</v>
      </c>
      <c r="E21" s="17">
        <f>E22</f>
        <v>1366736</v>
      </c>
      <c r="F21" s="17">
        <f>F22</f>
        <v>553741.95</v>
      </c>
      <c r="G21" s="9">
        <f t="shared" si="0"/>
        <v>40.51564823052879</v>
      </c>
    </row>
    <row r="22" spans="1:7" ht="19.5" customHeight="1">
      <c r="A22" s="13">
        <v>10</v>
      </c>
      <c r="B22" s="16" t="s">
        <v>12</v>
      </c>
      <c r="C22" s="8">
        <v>310</v>
      </c>
      <c r="D22" s="17">
        <v>1366758</v>
      </c>
      <c r="E22" s="17">
        <v>1366736</v>
      </c>
      <c r="F22" s="17">
        <v>553741.95</v>
      </c>
      <c r="G22" s="9">
        <f t="shared" si="0"/>
        <v>40.51564823052879</v>
      </c>
    </row>
    <row r="23" spans="1:7" ht="19.5" customHeight="1">
      <c r="A23" s="13">
        <v>11</v>
      </c>
      <c r="B23" s="14" t="s">
        <v>18</v>
      </c>
      <c r="C23" s="8">
        <v>400</v>
      </c>
      <c r="D23" s="17">
        <f>D24</f>
        <v>1162400</v>
      </c>
      <c r="E23" s="17">
        <f>E24</f>
        <v>1412400</v>
      </c>
      <c r="F23" s="17">
        <f>F24</f>
        <v>248965.84</v>
      </c>
      <c r="G23" s="9">
        <f t="shared" si="0"/>
        <v>17.62714811668083</v>
      </c>
    </row>
    <row r="24" spans="1:7" ht="19.5" customHeight="1">
      <c r="A24" s="13">
        <v>12</v>
      </c>
      <c r="B24" s="16" t="s">
        <v>14</v>
      </c>
      <c r="C24" s="8">
        <v>409</v>
      </c>
      <c r="D24" s="17">
        <v>1162400</v>
      </c>
      <c r="E24" s="17">
        <v>1412400</v>
      </c>
      <c r="F24" s="17">
        <v>248965.84</v>
      </c>
      <c r="G24" s="9">
        <f t="shared" si="0"/>
        <v>17.62714811668083</v>
      </c>
    </row>
    <row r="25" spans="1:7" ht="15.75">
      <c r="A25" s="13">
        <v>13</v>
      </c>
      <c r="B25" s="14" t="s">
        <v>19</v>
      </c>
      <c r="C25" s="8">
        <v>500</v>
      </c>
      <c r="D25" s="17">
        <f>D26+D27</f>
        <v>629247</v>
      </c>
      <c r="E25" s="17">
        <f>E26+E27</f>
        <v>765055.76</v>
      </c>
      <c r="F25" s="17">
        <f>F26+F27</f>
        <v>334801.77</v>
      </c>
      <c r="G25" s="9">
        <f t="shared" si="0"/>
        <v>43.761747509750144</v>
      </c>
    </row>
    <row r="26" spans="1:7" ht="15.75">
      <c r="A26" s="13">
        <v>14</v>
      </c>
      <c r="B26" s="14" t="s">
        <v>5</v>
      </c>
      <c r="C26" s="8">
        <v>503</v>
      </c>
      <c r="D26" s="17">
        <v>477632</v>
      </c>
      <c r="E26" s="17">
        <v>575536.76</v>
      </c>
      <c r="F26" s="17">
        <v>249216.67</v>
      </c>
      <c r="G26" s="9">
        <f t="shared" si="0"/>
        <v>43.30160770269479</v>
      </c>
    </row>
    <row r="27" spans="1:7" ht="30" customHeight="1">
      <c r="A27" s="13">
        <v>15</v>
      </c>
      <c r="B27" s="14" t="s">
        <v>22</v>
      </c>
      <c r="C27" s="8">
        <v>505</v>
      </c>
      <c r="D27" s="17">
        <v>151615</v>
      </c>
      <c r="E27" s="17">
        <v>189519</v>
      </c>
      <c r="F27" s="17">
        <v>85585.1</v>
      </c>
      <c r="G27" s="9">
        <f t="shared" si="0"/>
        <v>45.159113334283106</v>
      </c>
    </row>
    <row r="28" spans="1:7" ht="15.75">
      <c r="A28" s="13">
        <v>16</v>
      </c>
      <c r="B28" s="14" t="s">
        <v>20</v>
      </c>
      <c r="C28" s="8">
        <v>1000</v>
      </c>
      <c r="D28" s="17">
        <f>D29</f>
        <v>160920</v>
      </c>
      <c r="E28" s="17">
        <f>E29</f>
        <v>160920</v>
      </c>
      <c r="F28" s="17">
        <f>F29</f>
        <v>62155.85</v>
      </c>
      <c r="G28" s="9">
        <f t="shared" si="0"/>
        <v>38.62531071339796</v>
      </c>
    </row>
    <row r="29" spans="1:7" ht="15.75">
      <c r="A29" s="13">
        <v>17</v>
      </c>
      <c r="B29" s="14" t="s">
        <v>8</v>
      </c>
      <c r="C29" s="8">
        <v>1001</v>
      </c>
      <c r="D29" s="17">
        <v>160920</v>
      </c>
      <c r="E29" s="17">
        <v>160920</v>
      </c>
      <c r="F29" s="17">
        <v>62155.85</v>
      </c>
      <c r="G29" s="9">
        <f t="shared" si="0"/>
        <v>38.62531071339796</v>
      </c>
    </row>
    <row r="30" spans="1:7" ht="15.75" customHeight="1">
      <c r="A30" s="20" t="s">
        <v>7</v>
      </c>
      <c r="B30" s="21"/>
      <c r="C30" s="7"/>
      <c r="D30" s="18">
        <f>D13+D19+D21+D23+D25+D28</f>
        <v>8991451</v>
      </c>
      <c r="E30" s="18">
        <f>E13+E19+E21+E23+E25+E28</f>
        <v>9219277.17</v>
      </c>
      <c r="F30" s="18">
        <f>F13+F19+F21+F23+F25+F28</f>
        <v>3162107.01</v>
      </c>
      <c r="G30" s="10">
        <f t="shared" si="0"/>
        <v>34.298860438751724</v>
      </c>
    </row>
    <row r="31" spans="1:6" ht="12.75">
      <c r="A31" s="1"/>
      <c r="B31" s="1"/>
      <c r="C31" s="1"/>
      <c r="D31" s="5"/>
      <c r="E31" s="5"/>
      <c r="F31" s="5"/>
    </row>
  </sheetData>
  <sheetProtection/>
  <mergeCells count="9">
    <mergeCell ref="C2:F2"/>
    <mergeCell ref="C3:F3"/>
    <mergeCell ref="C4:F4"/>
    <mergeCell ref="C5:F5"/>
    <mergeCell ref="A30:B30"/>
    <mergeCell ref="A9:F9"/>
    <mergeCell ref="A6:F6"/>
    <mergeCell ref="A7:F7"/>
    <mergeCell ref="A8:F8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ОБЩИЙ1</dc:creator>
  <cp:keywords/>
  <dc:description/>
  <cp:lastModifiedBy>User</cp:lastModifiedBy>
  <cp:lastPrinted>2020-07-28T02:18:31Z</cp:lastPrinted>
  <dcterms:created xsi:type="dcterms:W3CDTF">2008-10-08T03:34:19Z</dcterms:created>
  <dcterms:modified xsi:type="dcterms:W3CDTF">2020-07-28T02:19:12Z</dcterms:modified>
  <cp:category/>
  <cp:version/>
  <cp:contentType/>
  <cp:contentStatus/>
</cp:coreProperties>
</file>